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'部门收入总表'!$A$1:$O$39</definedName>
    <definedName name="_xlnm.Print_Area" localSheetId="3">'部门支出总表'!$A$1:$H$37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'一般公共预算基本支出表'!$A$1:$E$69</definedName>
    <definedName name="_xlnm.Print_Area" localSheetId="5">'一般公共预算支出表'!$A$1:$E$39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<sst xmlns="http://schemas.openxmlformats.org/spreadsheetml/2006/main" count="381" uniqueCount="236">
  <si>
    <t/>
  </si>
  <si>
    <t>总计</t>
  </si>
  <si>
    <t>2018年部门预算表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</si>
  <si>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</si>
  <si>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</si>
  <si>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</si>
  <si>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</si>
  <si>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</si>
  <si>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</si>
  <si>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</si>
  <si>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填报单位:247江西广播电视台（部门）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</si>
  <si>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</si>
  <si>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</si>
  <si>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</si>
  <si>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</si>
  <si>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</si>
  <si>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</si>
  <si>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</si>
  <si>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</si>
  <si>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</si>
  <si>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</si>
  <si>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</si>
  <si>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</si>
  <si>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</si>
  <si>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</si>
  <si>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</si>
  <si>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</si>
  <si>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</si>
  <si>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</si>
  <si>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</si>
  <si>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</si>
  <si>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</si>
  <si>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</si>
  <si>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</si>
  <si>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</si>
  <si>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</si>
  <si>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</si>
  <si>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</si>
  <si>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</si>
  <si>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</si>
  <si>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</si>
  <si>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</si>
  <si>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</si>
  <si>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</si>
  <si>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</si>
  <si>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</si>
  <si>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</si>
  <si>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</si>
  <si>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</si>
  <si>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</si>
  <si>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</si>
  <si>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</si>
  <si>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</si>
  <si>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文化体育与传媒支出</t>
  </si>
  <si>
    <t>　04</t>
  </si>
  <si>
    <t>　新闻出版广播影视</t>
  </si>
  <si>
    <t>　　2070404</t>
  </si>
  <si>
    <t>　　广播</t>
  </si>
  <si>
    <t>　　2070405</t>
  </si>
  <si>
    <t>　　电视</t>
  </si>
  <si>
    <t>　　2070406</t>
  </si>
  <si>
    <t>　　电影</t>
  </si>
  <si>
    <t>　　2070499</t>
  </si>
  <si>
    <t>　　其他新闻出版广播影视支出</t>
  </si>
  <si>
    <t>　99</t>
  </si>
  <si>
    <t>　其他文化体育与传媒支出</t>
  </si>
  <si>
    <t>　　2079902</t>
  </si>
  <si>
    <t>　　宣传文化发展专项支出</t>
  </si>
  <si>
    <t>　　2079903</t>
  </si>
  <si>
    <t>　　文化产业发展专项支出</t>
  </si>
  <si>
    <t>　　2079999</t>
  </si>
  <si>
    <t>　　其他文化体育与传媒支出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</si>
  <si>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</si>
  <si>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</si>
  <si>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</si>
  <si>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</si>
  <si>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</si>
  <si>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</si>
  <si>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</si>
  <si>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医疗卫生与计划生育支出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</si>
  <si>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</si>
  <si>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</si>
  <si>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</si>
  <si>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</si>
  <si>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</si>
  <si>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</si>
  <si>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</si>
  <si>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</si>
  <si>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</si>
  <si>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</si>
  <si>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</si>
  <si>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</si>
  <si>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</si>
  <si>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</si>
  <si>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</si>
  <si>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</si>
  <si>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</si>
  <si>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</si>
  <si>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</si>
  <si>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</si>
  <si>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</si>
  <si>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</si>
  <si>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</si>
  <si>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</si>
  <si>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</si>
  <si>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</si>
  <si>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</si>
  <si>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</si>
  <si>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</si>
  <si>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</si>
  <si>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</si>
  <si>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</si>
  <si>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</si>
  <si>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</si>
  <si>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</si>
  <si>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</si>
  <si>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</si>
  <si>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</si>
  <si>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</si>
  <si>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</si>
  <si>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</si>
  <si>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</si>
  <si>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</si>
  <si>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</si>
  <si>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</si>
  <si>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</si>
  <si>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</si>
  <si>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30106</t>
  </si>
  <si>
    <t>　伙食补助费</t>
  </si>
  <si>
    <t>　3010701</t>
  </si>
  <si>
    <t>　基础性绩效工资</t>
  </si>
  <si>
    <t>　3010702</t>
  </si>
  <si>
    <t>　奖励性绩效工资</t>
  </si>
  <si>
    <t>　3010703</t>
  </si>
  <si>
    <t>　事业单位其他补贴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</si>
  <si>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</si>
  <si>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</si>
  <si>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</si>
  <si>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</si>
  <si>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</si>
  <si>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</si>
  <si>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3011202</t>
  </si>
  <si>
    <t>　失业保险</t>
  </si>
  <si>
    <t>　3011204</t>
  </si>
  <si>
    <t>　其他保险</t>
  </si>
  <si>
    <t>　30113</t>
  </si>
  <si>
    <t>　住房公积金</t>
  </si>
  <si>
    <t>　30114</t>
  </si>
  <si>
    <t>　医疗费</t>
  </si>
  <si>
    <t>　3019902</t>
  </si>
  <si>
    <t>　临时工工资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</si>
  <si>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</si>
  <si>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</si>
  <si>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</si>
  <si>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</si>
  <si>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</si>
  <si>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</si>
  <si>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</si>
  <si>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</si>
  <si>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</si>
  <si>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</si>
  <si>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</si>
  <si>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</si>
  <si>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</si>
  <si>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</si>
  <si>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3020601</t>
  </si>
  <si>
    <t>　水电费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</si>
  <si>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</si>
  <si>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</si>
  <si>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</si>
  <si>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</si>
  <si>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</si>
  <si>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</si>
  <si>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</si>
  <si>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</si>
  <si>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</si>
  <si>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</si>
  <si>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</si>
  <si>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</si>
  <si>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</si>
  <si>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</si>
  <si>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</si>
  <si>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</si>
  <si>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</si>
  <si>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</si>
  <si>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</si>
  <si>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</si>
  <si>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</si>
  <si>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</si>
  <si>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</si>
  <si>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</si>
  <si>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</si>
  <si>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</si>
  <si>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</si>
  <si>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</si>
  <si>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</si>
  <si>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</si>
  <si>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</si>
  <si>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</si>
  <si>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</si>
  <si>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</si>
  <si>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3029902</t>
  </si>
  <si>
    <t>　离退休人员公用支出</t>
  </si>
  <si>
    <t>　3029903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</si>
  <si>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</si>
  <si>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</si>
  <si>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</si>
  <si>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</si>
  <si>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</si>
  <si>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</si>
  <si>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</si>
  <si>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</si>
  <si>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</si>
  <si>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</si>
  <si>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</si>
  <si>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</si>
  <si>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</si>
  <si>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</si>
  <si>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</si>
  <si>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</si>
  <si>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</si>
  <si>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</si>
  <si>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</si>
  <si>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</si>
  <si>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</si>
  <si>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</si>
  <si>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</si>
  <si>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</si>
  <si>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</si>
  <si>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</si>
  <si>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247</t>
  </si>
  <si>
    <t>江西广播电视台（部门）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</si>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</sst>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4" fontId="11" fillId="0" borderId="4" xfId="0" applyFont="1" applyBorder="1" applyAlignment="1" applyProtection="1">
      <alignment horizontal="left" vertical="center"/>
      <protection/>
    </xf>
    <xf numFmtId="2" fontId="11" fillId="0" borderId="2" xfId="0" applyFont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/>
      <protection/>
    </xf>
    <xf numFmtId="2" fontId="11" fillId="0" borderId="1" xfId="0" applyFont="1" applyBorder="1" applyAlignment="1" applyProtection="1">
      <alignment/>
      <protection/>
    </xf>
    <xf numFmtId="2" fontId="11" fillId="0" borderId="1" xfId="0" applyFont="1" applyBorder="1" applyAlignment="1" applyProtection="1">
      <alignment horizontal="right" vertical="center" wrapText="1"/>
      <protection/>
    </xf>
    <xf numFmtId="4" fontId="11" fillId="0" borderId="1" xfId="0" applyFont="1" applyBorder="1" applyAlignment="1" applyProtection="1">
      <alignment horizontal="left" vertical="center"/>
      <protection/>
    </xf>
    <xf numFmtId="2" fontId="11" fillId="0" borderId="3" xfId="0" applyFont="1" applyBorder="1" applyAlignment="1" applyProtection="1">
      <alignment horizontal="right" vertical="center" wrapText="1"/>
      <protection/>
    </xf>
    <xf numFmtId="2" fontId="11" fillId="0" borderId="1" xfId="0" applyFont="1" applyBorder="1" applyAlignment="1" applyProtection="1">
      <alignment horizontal="right" vertical="center" wrapText="1"/>
      <protection/>
    </xf>
    <xf numFmtId="4" fontId="11" fillId="0" borderId="1" xfId="0" applyFont="1" applyBorder="1" applyAlignment="1" applyProtection="1">
      <alignment/>
      <protection/>
    </xf>
    <xf numFmtId="4" fontId="11" fillId="0" borderId="1" xfId="0" applyFont="1" applyBorder="1" applyAlignment="1" applyProtection="1">
      <alignment horizontal="center" vertical="center"/>
      <protection/>
    </xf>
    <xf numFmtId="2" fontId="11" fillId="0" borderId="2" xfId="0" applyFont="1" applyBorder="1" applyAlignment="1" applyProtection="1">
      <alignment horizontal="right" vertical="center" wrapText="1"/>
      <protection/>
    </xf>
    <xf numFmtId="4" fontId="11" fillId="0" borderId="5" xfId="0" applyFont="1" applyBorder="1" applyAlignment="1" applyProtection="1">
      <alignment horizontal="left" vertical="center"/>
      <protection/>
    </xf>
    <xf numFmtId="2" fontId="11" fillId="0" borderId="2" xfId="0" applyFont="1" applyBorder="1" applyAlignment="1" applyProtection="1">
      <alignment horizontal="right" vertical="center"/>
      <protection/>
    </xf>
    <xf numFmtId="4" fontId="11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2" fontId="11" fillId="0" borderId="3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/>
      <protection/>
    </xf>
    <xf numFmtId="49" fontId="11" fillId="0" borderId="4" xfId="0" applyFont="1" applyBorder="1" applyAlignment="1" applyProtection="1">
      <alignment horizontal="left" vertical="center" wrapText="1"/>
      <protection/>
    </xf>
    <xf numFmtId="2" fontId="11" fillId="0" borderId="4" xfId="0" applyFont="1" applyBorder="1" applyAlignment="1" applyProtection="1">
      <alignment horizontal="right" vertical="center" wrapText="1"/>
      <protection/>
    </xf>
    <xf numFmtId="2" fontId="11" fillId="0" borderId="5" xfId="0" applyFont="1" applyBorder="1" applyAlignment="1" applyProtection="1">
      <alignment horizontal="right" vertical="center" wrapText="1"/>
      <protection/>
    </xf>
    <xf numFmtId="2" fontId="11" fillId="0" borderId="7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4" xfId="0" applyFont="1" applyBorder="1" applyAlignment="1" applyProtection="1">
      <alignment horizontal="center" vertical="center"/>
      <protection/>
    </xf>
    <xf numFmtId="4" fontId="11" fillId="0" borderId="5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49" fontId="11" fillId="0" borderId="5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vertical="center"/>
      <protection/>
    </xf>
    <xf numFmtId="49" fontId="11" fillId="0" borderId="1" xfId="0" applyFont="1" applyBorder="1" applyAlignment="1" applyProtection="1">
      <alignment vertical="center"/>
      <protection/>
    </xf>
    <xf numFmtId="4" fontId="11" fillId="0" borderId="1" xfId="0" applyFont="1" applyBorder="1" applyAlignment="1" applyProtection="1">
      <alignment vertical="center"/>
      <protection/>
    </xf>
    <xf numFmtId="184" fontId="3" fillId="3" borderId="0" xfId="0" applyFont="1" applyBorder="1" applyAlignment="1" applyProtection="1">
      <alignment/>
      <protection/>
    </xf>
    <xf numFmtId="4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49" fontId="11" fillId="0" borderId="9" xfId="0" applyFont="1" applyBorder="1" applyAlignment="1" applyProtection="1">
      <alignment horizontal="center" vertical="center" wrapText="1"/>
      <protection/>
    </xf>
    <xf numFmtId="37" fontId="11" fillId="0" borderId="9" xfId="0" applyFont="1" applyBorder="1" applyAlignment="1" applyProtection="1">
      <alignment horizontal="center" vertical="center" wrapText="1"/>
      <protection/>
    </xf>
    <xf numFmtId="37" fontId="11" fillId="0" borderId="2" xfId="0" applyFont="1" applyBorder="1" applyAlignment="1" applyProtection="1">
      <alignment horizontal="center" vertical="center" wrapText="1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5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11" fillId="0" borderId="7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4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9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6</v>
      </c>
      <c r="B17" s="14"/>
      <c r="C17" s="14"/>
      <c r="D17" s="14"/>
      <c r="E17" s="15"/>
      <c r="F17" s="14"/>
      <c r="G17" s="14" t="s">
        <v>7</v>
      </c>
      <c r="H17" s="14"/>
      <c r="I17" s="15"/>
      <c r="J17" s="14"/>
      <c r="K17" s="14"/>
      <c r="L17" s="14"/>
      <c r="M17" s="14" t="s">
        <v>8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83" t="s">
        <v>233</v>
      </c>
      <c r="B2" s="83"/>
      <c r="C2" s="83"/>
    </row>
    <row r="3" ht="17.25" customHeight="1"/>
    <row r="4" spans="1:3" ht="15.75" customHeight="1">
      <c r="A4" s="80" t="s">
        <v>234</v>
      </c>
      <c r="B4" s="73" t="s">
        <v>37</v>
      </c>
      <c r="C4" s="73" t="s">
        <v>30</v>
      </c>
    </row>
    <row r="5" spans="1:3" ht="19.5" customHeight="1">
      <c r="A5" s="80"/>
      <c r="B5" s="73"/>
      <c r="C5" s="73"/>
    </row>
    <row r="6" spans="1:3" ht="22.5" customHeight="1">
      <c r="A6" s="23" t="s">
        <v>51</v>
      </c>
      <c r="B6" s="23">
        <v>1</v>
      </c>
      <c r="C6" s="23">
        <v>2</v>
      </c>
    </row>
    <row r="7" spans="1:6" ht="27.75" customHeight="1">
      <c r="A7" s="45" t="s">
        <v>37</v>
      </c>
      <c r="B7" s="67">
        <v>175263.01</v>
      </c>
      <c r="C7" s="68"/>
      <c r="D7" s="3"/>
      <c r="F7" s="3"/>
    </row>
    <row r="8" spans="1:3" ht="27.75" customHeight="1">
      <c r="A8" s="45" t="s">
        <v>53</v>
      </c>
      <c r="B8" s="67">
        <v>173580.84</v>
      </c>
      <c r="C8" s="68"/>
    </row>
    <row r="9" spans="1:3" ht="27.75" customHeight="1">
      <c r="A9" s="45" t="s">
        <v>73</v>
      </c>
      <c r="B9" s="67">
        <v>1046.9</v>
      </c>
      <c r="C9" s="68"/>
    </row>
    <row r="10" spans="1:3" ht="27.75" customHeight="1">
      <c r="A10" s="45" t="s">
        <v>79</v>
      </c>
      <c r="B10" s="67">
        <v>538</v>
      </c>
      <c r="C10" s="68"/>
    </row>
    <row r="11" spans="1:3" ht="27.75" customHeight="1">
      <c r="A11" s="45" t="s">
        <v>85</v>
      </c>
      <c r="B11" s="67">
        <v>97.27</v>
      </c>
      <c r="C11" s="68"/>
    </row>
    <row r="12" spans="1:5" ht="27.75" customHeight="1">
      <c r="A12" s="69"/>
      <c r="B12" s="3"/>
      <c r="C12" s="3"/>
      <c r="E12" s="3"/>
    </row>
    <row r="13" spans="1:3" ht="27.75" customHeight="1">
      <c r="A13" s="69"/>
      <c r="B13" s="3"/>
      <c r="C13" s="3"/>
    </row>
    <row r="14" spans="1:4" ht="27.75" customHeight="1">
      <c r="A14" s="3"/>
      <c r="B14" s="3"/>
      <c r="C14" s="3"/>
      <c r="D14" s="3"/>
    </row>
    <row r="15" spans="1:3" ht="27.75" customHeight="1">
      <c r="A15" s="3"/>
      <c r="C15" s="3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21" sqref="A2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83" t="s">
        <v>235</v>
      </c>
      <c r="B2" s="83"/>
      <c r="C2" s="83"/>
      <c r="D2" s="83"/>
    </row>
    <row r="3" ht="17.25" customHeight="1"/>
    <row r="4" spans="1:4" ht="21.75" customHeight="1">
      <c r="A4" s="80" t="s">
        <v>234</v>
      </c>
      <c r="B4" s="73" t="s">
        <v>39</v>
      </c>
      <c r="C4" s="73" t="s">
        <v>101</v>
      </c>
      <c r="D4" s="73" t="s">
        <v>102</v>
      </c>
    </row>
    <row r="5" spans="1:4" ht="47.25" customHeight="1">
      <c r="A5" s="80"/>
      <c r="B5" s="73"/>
      <c r="C5" s="73"/>
      <c r="D5" s="73"/>
    </row>
    <row r="6" spans="1:4" ht="22.5" customHeight="1">
      <c r="A6" s="23" t="s">
        <v>51</v>
      </c>
      <c r="B6" s="23">
        <v>1</v>
      </c>
      <c r="C6" s="23">
        <v>2</v>
      </c>
      <c r="D6" s="23">
        <v>3</v>
      </c>
    </row>
    <row r="7" spans="1:4" ht="27.75" customHeight="1">
      <c r="A7" s="45" t="s">
        <v>37</v>
      </c>
      <c r="B7" s="67">
        <v>144105.7</v>
      </c>
      <c r="C7" s="70">
        <v>144105.7</v>
      </c>
      <c r="D7" s="67"/>
    </row>
    <row r="8" spans="1:4" ht="27.75" customHeight="1">
      <c r="A8" s="45" t="s">
        <v>53</v>
      </c>
      <c r="B8" s="67">
        <v>142476.8</v>
      </c>
      <c r="C8" s="70">
        <v>142476.8</v>
      </c>
      <c r="D8" s="67"/>
    </row>
    <row r="9" spans="1:4" ht="27.75" customHeight="1">
      <c r="A9" s="45" t="s">
        <v>73</v>
      </c>
      <c r="B9" s="67">
        <v>1021.5</v>
      </c>
      <c r="C9" s="70">
        <v>1021.5</v>
      </c>
      <c r="D9" s="67"/>
    </row>
    <row r="10" spans="1:4" ht="27.75" customHeight="1">
      <c r="A10" s="45" t="s">
        <v>79</v>
      </c>
      <c r="B10" s="67">
        <v>538</v>
      </c>
      <c r="C10" s="70">
        <v>538</v>
      </c>
      <c r="D10" s="67"/>
    </row>
    <row r="11" spans="1:4" ht="27.75" customHeight="1">
      <c r="A11" s="45" t="s">
        <v>85</v>
      </c>
      <c r="B11" s="67">
        <v>69.4</v>
      </c>
      <c r="C11" s="70">
        <v>69.4</v>
      </c>
      <c r="D11" s="67"/>
    </row>
    <row r="12" spans="1:8" ht="27.75" customHeight="1">
      <c r="A12" s="69"/>
      <c r="B12" s="3"/>
      <c r="C12" s="3"/>
      <c r="D12" s="3"/>
      <c r="E12" s="3"/>
      <c r="H12" s="3"/>
    </row>
    <row r="13" spans="1:4" ht="27.75" customHeight="1">
      <c r="A13" s="3"/>
      <c r="B13" s="3"/>
      <c r="C13" s="3"/>
      <c r="D13" s="3"/>
    </row>
    <row r="14" spans="1:8" ht="27.75" customHeight="1">
      <c r="A14" s="3"/>
      <c r="B14" s="3"/>
      <c r="C14" s="3"/>
      <c r="D14" s="3"/>
      <c r="E14" s="3"/>
      <c r="F14" s="3"/>
      <c r="G14" s="3"/>
      <c r="H14" s="3"/>
    </row>
    <row r="15" spans="1:7" ht="27.75" customHeight="1">
      <c r="A15" s="3"/>
      <c r="C15" s="3"/>
      <c r="D15" s="3"/>
      <c r="E15" s="3"/>
      <c r="F15" s="3"/>
      <c r="G15" s="3"/>
    </row>
    <row r="16" ht="27.75" customHeight="1">
      <c r="C16" s="3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1" spans="4:109" ht="19.5" customHeight="1">
      <c r="D1" s="1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</row>
    <row r="2" spans="1:4" ht="29.25" customHeight="1">
      <c r="A2" s="72" t="s">
        <v>9</v>
      </c>
      <c r="B2" s="72"/>
      <c r="C2" s="72"/>
      <c r="D2" s="72"/>
    </row>
    <row r="3" spans="1:4" ht="17.25" customHeight="1">
      <c r="A3" s="19" t="s">
        <v>10</v>
      </c>
      <c r="B3" s="20"/>
      <c r="C3" s="20"/>
      <c r="D3" s="21" t="s">
        <v>11</v>
      </c>
    </row>
    <row r="4" spans="1:4" ht="17.25" customHeight="1">
      <c r="A4" s="73" t="s">
        <v>12</v>
      </c>
      <c r="B4" s="73"/>
      <c r="C4" s="73" t="s">
        <v>13</v>
      </c>
      <c r="D4" s="73"/>
    </row>
    <row r="5" spans="1:4" ht="17.25" customHeight="1">
      <c r="A5" s="22" t="s">
        <v>14</v>
      </c>
      <c r="B5" s="23" t="s">
        <v>15</v>
      </c>
      <c r="C5" s="24" t="s">
        <v>16</v>
      </c>
      <c r="D5" s="24" t="s">
        <v>15</v>
      </c>
    </row>
    <row r="6" spans="1:4" ht="17.25" customHeight="1">
      <c r="A6" s="25" t="s">
        <v>17</v>
      </c>
      <c r="B6" s="26">
        <v>144105.7</v>
      </c>
      <c r="C6" s="27" t="str">
        <f>'支出总表（引用）'!A8</f>
        <v>文化体育与传媒支出</v>
      </c>
      <c r="D6" s="28">
        <f>'支出总表（引用）'!B8</f>
        <v>173580.84</v>
      </c>
    </row>
    <row r="7" spans="1:4" ht="17.25" customHeight="1">
      <c r="A7" s="25" t="s">
        <v>18</v>
      </c>
      <c r="B7" s="26">
        <v>4603.7</v>
      </c>
      <c r="C7" s="27" t="str">
        <f>'支出总表（引用）'!A9</f>
        <v>社会保障和就业支出</v>
      </c>
      <c r="D7" s="28">
        <f>'支出总表（引用）'!B9</f>
        <v>1046.9</v>
      </c>
    </row>
    <row r="8" spans="1:4" ht="17.25" customHeight="1">
      <c r="A8" s="25" t="s">
        <v>19</v>
      </c>
      <c r="B8" s="26">
        <v>139502</v>
      </c>
      <c r="C8" s="27" t="str">
        <f>'支出总表（引用）'!A10</f>
        <v>医疗卫生与计划生育支出</v>
      </c>
      <c r="D8" s="28">
        <f>'支出总表（引用）'!B10</f>
        <v>538</v>
      </c>
    </row>
    <row r="9" spans="1:4" ht="17.25" customHeight="1">
      <c r="A9" s="25" t="s">
        <v>20</v>
      </c>
      <c r="B9" s="26"/>
      <c r="C9" s="27" t="str">
        <f>'支出总表（引用）'!A11</f>
        <v>住房保障支出</v>
      </c>
      <c r="D9" s="28">
        <f>'支出总表（引用）'!B11</f>
        <v>97.27</v>
      </c>
    </row>
    <row r="10" spans="1:4" ht="17.25" customHeight="1">
      <c r="A10" s="25" t="s">
        <v>21</v>
      </c>
      <c r="B10" s="26"/>
      <c r="C10" s="27">
        <f>'支出总表（引用）'!A12</f>
        <v>0</v>
      </c>
      <c r="D10" s="28">
        <f>'支出总表（引用）'!B12</f>
        <v>0</v>
      </c>
    </row>
    <row r="11" spans="1:4" ht="17.25" customHeight="1">
      <c r="A11" s="25" t="s">
        <v>22</v>
      </c>
      <c r="B11" s="26"/>
      <c r="C11" s="27">
        <f>'支出总表（引用）'!A13</f>
        <v>0</v>
      </c>
      <c r="D11" s="28">
        <f>'支出总表（引用）'!B13</f>
        <v>0</v>
      </c>
    </row>
    <row r="12" spans="1:4" ht="17.25" customHeight="1">
      <c r="A12" s="25" t="s">
        <v>23</v>
      </c>
      <c r="B12" s="26"/>
      <c r="C12" s="27">
        <f>'支出总表（引用）'!A14</f>
        <v>0</v>
      </c>
      <c r="D12" s="28">
        <f>'支出总表（引用）'!B14</f>
        <v>0</v>
      </c>
    </row>
    <row r="13" spans="1:4" ht="17.25" customHeight="1">
      <c r="A13" s="25" t="s">
        <v>24</v>
      </c>
      <c r="B13" s="26"/>
      <c r="C13" s="27">
        <f>'支出总表（引用）'!A15</f>
        <v>0</v>
      </c>
      <c r="D13" s="28">
        <f>'支出总表（引用）'!B15</f>
        <v>0</v>
      </c>
    </row>
    <row r="14" spans="1:4" ht="17.25" customHeight="1">
      <c r="A14" s="25" t="s">
        <v>25</v>
      </c>
      <c r="B14" s="26"/>
      <c r="C14" s="27">
        <f>'支出总表（引用）'!A16</f>
        <v>0</v>
      </c>
      <c r="D14" s="28">
        <f>'支出总表（引用）'!B16</f>
        <v>0</v>
      </c>
    </row>
    <row r="15" spans="1:4" ht="17.25" customHeight="1">
      <c r="A15" s="25" t="s">
        <v>26</v>
      </c>
      <c r="B15" s="29"/>
      <c r="C15" s="27">
        <f>'支出总表（引用）'!A17</f>
        <v>0</v>
      </c>
      <c r="D15" s="28">
        <f>'支出总表（引用）'!B17</f>
        <v>0</v>
      </c>
    </row>
    <row r="16" spans="1:4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ht="17.25" customHeight="1">
      <c r="A19" s="33"/>
      <c r="B19" s="32"/>
      <c r="C19" s="27">
        <f>'支出总表（引用）'!A21</f>
        <v>0</v>
      </c>
      <c r="D19" s="28">
        <f>'支出总表（引用）'!B21</f>
        <v>0</v>
      </c>
    </row>
    <row r="20" spans="1:4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4" ht="17.25" customHeight="1">
      <c r="A49" s="34" t="s">
        <v>27</v>
      </c>
      <c r="B49" s="35">
        <f>SUM(B6,B11,B12,B13,B14,B15)</f>
        <v>144105.7</v>
      </c>
      <c r="C49" s="34" t="s">
        <v>28</v>
      </c>
      <c r="D49" s="32">
        <f>'支出总表（引用）'!B7</f>
        <v>175263.01</v>
      </c>
    </row>
    <row r="50" spans="1:4" ht="17.25" customHeight="1">
      <c r="A50" s="25" t="s">
        <v>29</v>
      </c>
      <c r="B50" s="26"/>
      <c r="C50" s="36" t="s">
        <v>30</v>
      </c>
      <c r="D50" s="32"/>
    </row>
    <row r="51" spans="1:4" ht="17.25" customHeight="1">
      <c r="A51" s="25" t="s">
        <v>31</v>
      </c>
      <c r="B51" s="37">
        <v>31157.31</v>
      </c>
      <c r="C51" s="38"/>
      <c r="D51" s="32"/>
    </row>
    <row r="52" spans="1:4" ht="17.25" customHeight="1">
      <c r="A52" s="39"/>
      <c r="B52" s="39"/>
      <c r="C52" s="38"/>
      <c r="D52" s="32"/>
    </row>
    <row r="53" spans="1:4" ht="17.25" customHeight="1">
      <c r="A53" s="34" t="s">
        <v>32</v>
      </c>
      <c r="B53" s="40">
        <f>SUM(B49,B50,B51)</f>
        <v>175263.01</v>
      </c>
      <c r="C53" s="34" t="s">
        <v>33</v>
      </c>
      <c r="D53" s="32">
        <f>B53</f>
        <v>175263.01</v>
      </c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7.75" customHeight="1">
      <c r="A3" s="41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21" t="s">
        <v>11</v>
      </c>
    </row>
    <row r="4" spans="1:15" ht="17.25" customHeight="1">
      <c r="A4" s="73" t="s">
        <v>35</v>
      </c>
      <c r="B4" s="73" t="s">
        <v>36</v>
      </c>
      <c r="C4" s="75" t="s">
        <v>37</v>
      </c>
      <c r="D4" s="77" t="s">
        <v>38</v>
      </c>
      <c r="E4" s="73" t="s">
        <v>39</v>
      </c>
      <c r="F4" s="73"/>
      <c r="G4" s="73"/>
      <c r="H4" s="73"/>
      <c r="I4" s="73"/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  <c r="O4" s="77" t="s">
        <v>45</v>
      </c>
    </row>
    <row r="5" spans="1:15" ht="58.5" customHeight="1">
      <c r="A5" s="73"/>
      <c r="B5" s="73"/>
      <c r="C5" s="76"/>
      <c r="D5" s="77"/>
      <c r="E5" s="43" t="s">
        <v>46</v>
      </c>
      <c r="F5" s="43" t="s">
        <v>47</v>
      </c>
      <c r="G5" s="43" t="s">
        <v>48</v>
      </c>
      <c r="H5" s="43" t="s">
        <v>49</v>
      </c>
      <c r="I5" s="43" t="s">
        <v>50</v>
      </c>
      <c r="J5" s="78"/>
      <c r="K5" s="78"/>
      <c r="L5" s="78"/>
      <c r="M5" s="78"/>
      <c r="N5" s="78"/>
      <c r="O5" s="77"/>
    </row>
    <row r="6" spans="1:15" ht="21" customHeight="1">
      <c r="A6" s="44" t="s">
        <v>51</v>
      </c>
      <c r="B6" s="44" t="s">
        <v>51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ht="25.5" customHeight="1">
      <c r="A7" s="45" t="s">
        <v>0</v>
      </c>
      <c r="B7" s="45" t="s">
        <v>37</v>
      </c>
      <c r="C7" s="46">
        <v>175263.01</v>
      </c>
      <c r="D7" s="46">
        <v>31157.31</v>
      </c>
      <c r="E7" s="46">
        <v>144105.7</v>
      </c>
      <c r="F7" s="46">
        <v>4603.7</v>
      </c>
      <c r="G7" s="46"/>
      <c r="H7" s="46">
        <v>139502</v>
      </c>
      <c r="I7" s="46"/>
      <c r="J7" s="46"/>
      <c r="K7" s="46"/>
      <c r="L7" s="29"/>
      <c r="M7" s="47"/>
      <c r="N7" s="48"/>
      <c r="O7" s="29"/>
    </row>
    <row r="8" spans="1:15" ht="25.5" customHeight="1">
      <c r="A8" s="45" t="s">
        <v>52</v>
      </c>
      <c r="B8" s="45" t="s">
        <v>53</v>
      </c>
      <c r="C8" s="46">
        <v>173580.84</v>
      </c>
      <c r="D8" s="46">
        <v>31104.04</v>
      </c>
      <c r="E8" s="46">
        <v>142476.8</v>
      </c>
      <c r="F8" s="46">
        <v>2974.8</v>
      </c>
      <c r="G8" s="46"/>
      <c r="H8" s="46">
        <v>139502</v>
      </c>
      <c r="I8" s="46"/>
      <c r="J8" s="46"/>
      <c r="K8" s="46"/>
      <c r="L8" s="29"/>
      <c r="M8" s="47"/>
      <c r="N8" s="48"/>
      <c r="O8" s="29"/>
    </row>
    <row r="9" spans="1:15" ht="25.5" customHeight="1">
      <c r="A9" s="45" t="s">
        <v>54</v>
      </c>
      <c r="B9" s="45" t="s">
        <v>55</v>
      </c>
      <c r="C9" s="46">
        <v>170406.3</v>
      </c>
      <c r="D9" s="46">
        <v>27929.5</v>
      </c>
      <c r="E9" s="46">
        <v>142476.8</v>
      </c>
      <c r="F9" s="46">
        <v>2974.8</v>
      </c>
      <c r="G9" s="46"/>
      <c r="H9" s="46">
        <v>139502</v>
      </c>
      <c r="I9" s="46"/>
      <c r="J9" s="46"/>
      <c r="K9" s="46"/>
      <c r="L9" s="29"/>
      <c r="M9" s="47"/>
      <c r="N9" s="48"/>
      <c r="O9" s="29"/>
    </row>
    <row r="10" spans="1:15" ht="25.5" customHeight="1">
      <c r="A10" s="45" t="s">
        <v>56</v>
      </c>
      <c r="B10" s="45" t="s">
        <v>57</v>
      </c>
      <c r="C10" s="46">
        <v>11807.39</v>
      </c>
      <c r="D10" s="46">
        <v>1334.28</v>
      </c>
      <c r="E10" s="46">
        <v>10473.11</v>
      </c>
      <c r="F10" s="46">
        <v>413.28</v>
      </c>
      <c r="G10" s="46"/>
      <c r="H10" s="46">
        <v>10059.83</v>
      </c>
      <c r="I10" s="46"/>
      <c r="J10" s="46"/>
      <c r="K10" s="46"/>
      <c r="L10" s="29"/>
      <c r="M10" s="47"/>
      <c r="N10" s="48"/>
      <c r="O10" s="29"/>
    </row>
    <row r="11" spans="1:15" ht="25.5" customHeight="1">
      <c r="A11" s="45" t="s">
        <v>58</v>
      </c>
      <c r="B11" s="45" t="s">
        <v>59</v>
      </c>
      <c r="C11" s="46">
        <v>153549.89</v>
      </c>
      <c r="D11" s="46">
        <v>25236</v>
      </c>
      <c r="E11" s="46">
        <v>128313.89</v>
      </c>
      <c r="F11" s="46">
        <v>1366.07</v>
      </c>
      <c r="G11" s="46"/>
      <c r="H11" s="46">
        <v>126947.82</v>
      </c>
      <c r="I11" s="46"/>
      <c r="J11" s="46"/>
      <c r="K11" s="46"/>
      <c r="L11" s="29"/>
      <c r="M11" s="47"/>
      <c r="N11" s="48"/>
      <c r="O11" s="29"/>
    </row>
    <row r="12" spans="1:15" ht="25.5" customHeight="1">
      <c r="A12" s="45" t="s">
        <v>60</v>
      </c>
      <c r="B12" s="45" t="s">
        <v>61</v>
      </c>
      <c r="C12" s="46">
        <v>630.61</v>
      </c>
      <c r="D12" s="46">
        <v>287.38</v>
      </c>
      <c r="E12" s="46">
        <v>343.23</v>
      </c>
      <c r="F12" s="46">
        <v>314.57</v>
      </c>
      <c r="G12" s="46"/>
      <c r="H12" s="46">
        <v>28.66</v>
      </c>
      <c r="I12" s="46"/>
      <c r="J12" s="46"/>
      <c r="K12" s="46"/>
      <c r="L12" s="29"/>
      <c r="M12" s="47"/>
      <c r="N12" s="48"/>
      <c r="O12" s="29"/>
    </row>
    <row r="13" spans="1:15" ht="37.5" customHeight="1">
      <c r="A13" s="45" t="s">
        <v>62</v>
      </c>
      <c r="B13" s="45" t="s">
        <v>63</v>
      </c>
      <c r="C13" s="46">
        <v>4418.41</v>
      </c>
      <c r="D13" s="46">
        <v>1071.84</v>
      </c>
      <c r="E13" s="46">
        <v>3346.57</v>
      </c>
      <c r="F13" s="46">
        <v>880.88</v>
      </c>
      <c r="G13" s="46"/>
      <c r="H13" s="46">
        <v>2465.69</v>
      </c>
      <c r="I13" s="46"/>
      <c r="J13" s="46"/>
      <c r="K13" s="46"/>
      <c r="L13" s="29"/>
      <c r="M13" s="47"/>
      <c r="N13" s="48"/>
      <c r="O13" s="29"/>
    </row>
    <row r="14" spans="1:15" ht="25.5" customHeight="1">
      <c r="A14" s="45" t="s">
        <v>64</v>
      </c>
      <c r="B14" s="45" t="s">
        <v>65</v>
      </c>
      <c r="C14" s="46">
        <v>3174.54</v>
      </c>
      <c r="D14" s="46">
        <v>3174.54</v>
      </c>
      <c r="E14" s="46"/>
      <c r="F14" s="46"/>
      <c r="G14" s="46"/>
      <c r="H14" s="46"/>
      <c r="I14" s="46"/>
      <c r="J14" s="46"/>
      <c r="K14" s="46"/>
      <c r="L14" s="29"/>
      <c r="M14" s="47"/>
      <c r="N14" s="48"/>
      <c r="O14" s="29"/>
    </row>
    <row r="15" spans="1:15" ht="25.5" customHeight="1">
      <c r="A15" s="45" t="s">
        <v>66</v>
      </c>
      <c r="B15" s="45" t="s">
        <v>67</v>
      </c>
      <c r="C15" s="46">
        <v>110.04</v>
      </c>
      <c r="D15" s="46">
        <v>110.04</v>
      </c>
      <c r="E15" s="46"/>
      <c r="F15" s="46"/>
      <c r="G15" s="46"/>
      <c r="H15" s="46"/>
      <c r="I15" s="46"/>
      <c r="J15" s="46"/>
      <c r="K15" s="46"/>
      <c r="L15" s="29"/>
      <c r="M15" s="47"/>
      <c r="N15" s="48"/>
      <c r="O15" s="29"/>
    </row>
    <row r="16" spans="1:15" ht="25.5" customHeight="1">
      <c r="A16" s="45" t="s">
        <v>68</v>
      </c>
      <c r="B16" s="45" t="s">
        <v>69</v>
      </c>
      <c r="C16" s="46">
        <v>1906.65</v>
      </c>
      <c r="D16" s="46">
        <v>1906.65</v>
      </c>
      <c r="E16" s="46"/>
      <c r="F16" s="46"/>
      <c r="G16" s="46"/>
      <c r="H16" s="46"/>
      <c r="I16" s="46"/>
      <c r="J16" s="46"/>
      <c r="K16" s="46"/>
      <c r="L16" s="29"/>
      <c r="M16" s="47"/>
      <c r="N16" s="48"/>
      <c r="O16" s="29"/>
    </row>
    <row r="17" spans="1:15" ht="25.5" customHeight="1">
      <c r="A17" s="45" t="s">
        <v>70</v>
      </c>
      <c r="B17" s="45" t="s">
        <v>71</v>
      </c>
      <c r="C17" s="46">
        <v>1157.85</v>
      </c>
      <c r="D17" s="46">
        <v>1157.85</v>
      </c>
      <c r="E17" s="46"/>
      <c r="F17" s="46"/>
      <c r="G17" s="46"/>
      <c r="H17" s="46"/>
      <c r="I17" s="46"/>
      <c r="J17" s="46"/>
      <c r="K17" s="46"/>
      <c r="L17" s="29"/>
      <c r="M17" s="47"/>
      <c r="N17" s="48"/>
      <c r="O17" s="29"/>
    </row>
    <row r="18" spans="1:15" ht="25.5" customHeight="1">
      <c r="A18" s="45" t="s">
        <v>72</v>
      </c>
      <c r="B18" s="45" t="s">
        <v>73</v>
      </c>
      <c r="C18" s="46">
        <v>1046.9</v>
      </c>
      <c r="D18" s="46">
        <v>25.4</v>
      </c>
      <c r="E18" s="46">
        <v>1021.5</v>
      </c>
      <c r="F18" s="46">
        <v>1021.5</v>
      </c>
      <c r="G18" s="46"/>
      <c r="H18" s="46"/>
      <c r="I18" s="46"/>
      <c r="J18" s="46"/>
      <c r="K18" s="46"/>
      <c r="L18" s="29"/>
      <c r="M18" s="47"/>
      <c r="N18" s="48"/>
      <c r="O18" s="29"/>
    </row>
    <row r="19" spans="1:15" ht="25.5" customHeight="1">
      <c r="A19" s="45" t="s">
        <v>74</v>
      </c>
      <c r="B19" s="45" t="s">
        <v>75</v>
      </c>
      <c r="C19" s="46">
        <v>1046.9</v>
      </c>
      <c r="D19" s="46">
        <v>25.4</v>
      </c>
      <c r="E19" s="46">
        <v>1021.5</v>
      </c>
      <c r="F19" s="46">
        <v>1021.5</v>
      </c>
      <c r="G19" s="46"/>
      <c r="H19" s="46"/>
      <c r="I19" s="46"/>
      <c r="J19" s="46"/>
      <c r="K19" s="46"/>
      <c r="L19" s="29"/>
      <c r="M19" s="47"/>
      <c r="N19" s="48"/>
      <c r="O19" s="29"/>
    </row>
    <row r="20" spans="1:15" ht="37.5" customHeight="1">
      <c r="A20" s="45" t="s">
        <v>76</v>
      </c>
      <c r="B20" s="45" t="s">
        <v>77</v>
      </c>
      <c r="C20" s="46">
        <v>1046.9</v>
      </c>
      <c r="D20" s="46">
        <v>25.4</v>
      </c>
      <c r="E20" s="46">
        <v>1021.5</v>
      </c>
      <c r="F20" s="46">
        <v>1021.5</v>
      </c>
      <c r="G20" s="46"/>
      <c r="H20" s="46"/>
      <c r="I20" s="46"/>
      <c r="J20" s="46"/>
      <c r="K20" s="46"/>
      <c r="L20" s="29"/>
      <c r="M20" s="47"/>
      <c r="N20" s="48"/>
      <c r="O20" s="29"/>
    </row>
    <row r="21" spans="1:15" ht="25.5" customHeight="1">
      <c r="A21" s="45" t="s">
        <v>78</v>
      </c>
      <c r="B21" s="45" t="s">
        <v>79</v>
      </c>
      <c r="C21" s="46">
        <v>538</v>
      </c>
      <c r="D21" s="46"/>
      <c r="E21" s="46">
        <v>538</v>
      </c>
      <c r="F21" s="46">
        <v>538</v>
      </c>
      <c r="G21" s="46"/>
      <c r="H21" s="46"/>
      <c r="I21" s="46"/>
      <c r="J21" s="46"/>
      <c r="K21" s="46"/>
      <c r="L21" s="29"/>
      <c r="M21" s="47"/>
      <c r="N21" s="48"/>
      <c r="O21" s="29"/>
    </row>
    <row r="22" spans="1:15" ht="25.5" customHeight="1">
      <c r="A22" s="45" t="s">
        <v>80</v>
      </c>
      <c r="B22" s="45" t="s">
        <v>81</v>
      </c>
      <c r="C22" s="46">
        <v>538</v>
      </c>
      <c r="D22" s="46"/>
      <c r="E22" s="46">
        <v>538</v>
      </c>
      <c r="F22" s="46">
        <v>538</v>
      </c>
      <c r="G22" s="46"/>
      <c r="H22" s="46"/>
      <c r="I22" s="46"/>
      <c r="J22" s="46"/>
      <c r="K22" s="46"/>
      <c r="L22" s="29"/>
      <c r="M22" s="47"/>
      <c r="N22" s="48"/>
      <c r="O22" s="29"/>
    </row>
    <row r="23" spans="1:15" ht="25.5" customHeight="1">
      <c r="A23" s="45" t="s">
        <v>82</v>
      </c>
      <c r="B23" s="45" t="s">
        <v>83</v>
      </c>
      <c r="C23" s="46">
        <v>538</v>
      </c>
      <c r="D23" s="46"/>
      <c r="E23" s="46">
        <v>538</v>
      </c>
      <c r="F23" s="46">
        <v>538</v>
      </c>
      <c r="G23" s="46"/>
      <c r="H23" s="46"/>
      <c r="I23" s="46"/>
      <c r="J23" s="46"/>
      <c r="K23" s="46"/>
      <c r="L23" s="29"/>
      <c r="M23" s="47"/>
      <c r="N23" s="48"/>
      <c r="O23" s="29"/>
    </row>
    <row r="24" spans="1:15" ht="25.5" customHeight="1">
      <c r="A24" s="45" t="s">
        <v>84</v>
      </c>
      <c r="B24" s="45" t="s">
        <v>85</v>
      </c>
      <c r="C24" s="46">
        <v>97.27</v>
      </c>
      <c r="D24" s="46">
        <v>27.87</v>
      </c>
      <c r="E24" s="46">
        <v>69.4</v>
      </c>
      <c r="F24" s="46">
        <v>69.4</v>
      </c>
      <c r="G24" s="46"/>
      <c r="H24" s="46"/>
      <c r="I24" s="46"/>
      <c r="J24" s="46"/>
      <c r="K24" s="46"/>
      <c r="L24" s="29"/>
      <c r="M24" s="47"/>
      <c r="N24" s="48"/>
      <c r="O24" s="29"/>
    </row>
    <row r="25" spans="1:15" ht="25.5" customHeight="1">
      <c r="A25" s="45" t="s">
        <v>86</v>
      </c>
      <c r="B25" s="45" t="s">
        <v>87</v>
      </c>
      <c r="C25" s="46">
        <v>97.27</v>
      </c>
      <c r="D25" s="46">
        <v>27.87</v>
      </c>
      <c r="E25" s="46">
        <v>69.4</v>
      </c>
      <c r="F25" s="46">
        <v>69.4</v>
      </c>
      <c r="G25" s="46"/>
      <c r="H25" s="46"/>
      <c r="I25" s="46"/>
      <c r="J25" s="46"/>
      <c r="K25" s="46"/>
      <c r="L25" s="29"/>
      <c r="M25" s="47"/>
      <c r="N25" s="48"/>
      <c r="O25" s="29"/>
    </row>
    <row r="26" spans="1:15" ht="25.5" customHeight="1">
      <c r="A26" s="45" t="s">
        <v>88</v>
      </c>
      <c r="B26" s="45" t="s">
        <v>89</v>
      </c>
      <c r="C26" s="46">
        <v>97.27</v>
      </c>
      <c r="D26" s="46">
        <v>27.87</v>
      </c>
      <c r="E26" s="46">
        <v>69.4</v>
      </c>
      <c r="F26" s="46">
        <v>69.4</v>
      </c>
      <c r="G26" s="46"/>
      <c r="H26" s="46"/>
      <c r="I26" s="46"/>
      <c r="J26" s="46"/>
      <c r="K26" s="46"/>
      <c r="L26" s="29"/>
      <c r="M26" s="47"/>
      <c r="N26" s="48"/>
      <c r="O26" s="29"/>
    </row>
    <row r="27" spans="1:16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5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21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21" customHeight="1">
      <c r="B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21" customHeight="1">
      <c r="B31" s="3"/>
      <c r="C31" s="3"/>
      <c r="D31" s="3"/>
      <c r="I31" s="3"/>
      <c r="K31" s="3"/>
      <c r="L31" s="3"/>
      <c r="N31" s="3"/>
      <c r="O31" s="3"/>
    </row>
    <row r="32" spans="11:14" ht="21" customHeight="1">
      <c r="K32" s="3"/>
      <c r="L32" s="3"/>
      <c r="M32" s="3"/>
      <c r="N32" s="3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9"/>
      <c r="B1" s="49"/>
      <c r="C1" s="49"/>
      <c r="D1" s="49"/>
      <c r="E1" s="49"/>
      <c r="F1" s="49"/>
      <c r="G1" s="49"/>
      <c r="H1" s="18"/>
      <c r="I1" s="49"/>
      <c r="J1" s="49"/>
    </row>
    <row r="2" spans="1:10" ht="29.25" customHeight="1">
      <c r="A2" s="79" t="s">
        <v>90</v>
      </c>
      <c r="B2" s="79"/>
      <c r="C2" s="79"/>
      <c r="D2" s="79"/>
      <c r="E2" s="79"/>
      <c r="F2" s="79"/>
      <c r="G2" s="79"/>
      <c r="H2" s="79"/>
      <c r="I2" s="50"/>
      <c r="J2" s="50"/>
    </row>
    <row r="3" spans="1:10" ht="21" customHeight="1">
      <c r="A3" s="19" t="s">
        <v>10</v>
      </c>
      <c r="B3" s="51"/>
      <c r="C3" s="51"/>
      <c r="D3" s="51"/>
      <c r="E3" s="51"/>
      <c r="F3" s="51"/>
      <c r="G3" s="51"/>
      <c r="H3" s="21" t="s">
        <v>11</v>
      </c>
      <c r="I3" s="49"/>
      <c r="J3" s="49"/>
    </row>
    <row r="4" spans="1:10" ht="21" customHeight="1">
      <c r="A4" s="73" t="s">
        <v>91</v>
      </c>
      <c r="B4" s="73"/>
      <c r="C4" s="78" t="s">
        <v>37</v>
      </c>
      <c r="D4" s="80" t="s">
        <v>92</v>
      </c>
      <c r="E4" s="73" t="s">
        <v>93</v>
      </c>
      <c r="F4" s="81" t="s">
        <v>94</v>
      </c>
      <c r="G4" s="73" t="s">
        <v>95</v>
      </c>
      <c r="H4" s="82" t="s">
        <v>96</v>
      </c>
      <c r="I4" s="49"/>
      <c r="J4" s="49"/>
    </row>
    <row r="5" spans="1:10" ht="21" customHeight="1">
      <c r="A5" s="22" t="s">
        <v>97</v>
      </c>
      <c r="B5" s="22" t="s">
        <v>98</v>
      </c>
      <c r="C5" s="78"/>
      <c r="D5" s="80"/>
      <c r="E5" s="73"/>
      <c r="F5" s="81"/>
      <c r="G5" s="73"/>
      <c r="H5" s="82"/>
      <c r="I5" s="49"/>
      <c r="J5" s="49"/>
    </row>
    <row r="6" spans="1:10" ht="21" customHeight="1">
      <c r="A6" s="23" t="s">
        <v>51</v>
      </c>
      <c r="B6" s="23" t="s">
        <v>51</v>
      </c>
      <c r="C6" s="23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49"/>
      <c r="J6" s="49"/>
    </row>
    <row r="7" spans="1:10" ht="18.75" customHeight="1">
      <c r="A7" s="45" t="s">
        <v>0</v>
      </c>
      <c r="B7" s="45" t="s">
        <v>37</v>
      </c>
      <c r="C7" s="46">
        <v>175263.01</v>
      </c>
      <c r="D7" s="46">
        <v>42220.57</v>
      </c>
      <c r="E7" s="46">
        <v>133042.44</v>
      </c>
      <c r="F7" s="46"/>
      <c r="G7" s="29"/>
      <c r="H7" s="47"/>
      <c r="I7" s="49"/>
      <c r="J7" s="49"/>
    </row>
    <row r="8" spans="1:8" ht="18.75" customHeight="1">
      <c r="A8" s="45" t="s">
        <v>52</v>
      </c>
      <c r="B8" s="45" t="s">
        <v>53</v>
      </c>
      <c r="C8" s="46">
        <v>173580.84</v>
      </c>
      <c r="D8" s="46">
        <v>40538.4</v>
      </c>
      <c r="E8" s="46">
        <v>133042.44</v>
      </c>
      <c r="F8" s="46"/>
      <c r="G8" s="29"/>
      <c r="H8" s="47"/>
    </row>
    <row r="9" spans="1:8" ht="18.75" customHeight="1">
      <c r="A9" s="45" t="s">
        <v>54</v>
      </c>
      <c r="B9" s="45" t="s">
        <v>55</v>
      </c>
      <c r="C9" s="46">
        <v>170406.3</v>
      </c>
      <c r="D9" s="46">
        <v>40538.4</v>
      </c>
      <c r="E9" s="46">
        <v>129867.9</v>
      </c>
      <c r="F9" s="46"/>
      <c r="G9" s="29"/>
      <c r="H9" s="47"/>
    </row>
    <row r="10" spans="1:8" ht="18.75" customHeight="1">
      <c r="A10" s="45" t="s">
        <v>56</v>
      </c>
      <c r="B10" s="45" t="s">
        <v>57</v>
      </c>
      <c r="C10" s="46">
        <v>11807.39</v>
      </c>
      <c r="D10" s="46">
        <v>4963.8</v>
      </c>
      <c r="E10" s="46">
        <v>6843.59</v>
      </c>
      <c r="F10" s="46"/>
      <c r="G10" s="29"/>
      <c r="H10" s="47"/>
    </row>
    <row r="11" spans="1:8" ht="18.75" customHeight="1">
      <c r="A11" s="45" t="s">
        <v>58</v>
      </c>
      <c r="B11" s="45" t="s">
        <v>59</v>
      </c>
      <c r="C11" s="46">
        <v>153549.89</v>
      </c>
      <c r="D11" s="46">
        <v>30773.44</v>
      </c>
      <c r="E11" s="46">
        <v>122776.45</v>
      </c>
      <c r="F11" s="46"/>
      <c r="G11" s="29"/>
      <c r="H11" s="47"/>
    </row>
    <row r="12" spans="1:8" ht="18.75" customHeight="1">
      <c r="A12" s="45" t="s">
        <v>60</v>
      </c>
      <c r="B12" s="45" t="s">
        <v>61</v>
      </c>
      <c r="C12" s="46">
        <v>630.61</v>
      </c>
      <c r="D12" s="46">
        <v>594.91</v>
      </c>
      <c r="E12" s="46">
        <v>35.7</v>
      </c>
      <c r="F12" s="46"/>
      <c r="G12" s="29"/>
      <c r="H12" s="47"/>
    </row>
    <row r="13" spans="1:8" ht="18.75" customHeight="1">
      <c r="A13" s="45" t="s">
        <v>62</v>
      </c>
      <c r="B13" s="45" t="s">
        <v>63</v>
      </c>
      <c r="C13" s="46">
        <v>4418.41</v>
      </c>
      <c r="D13" s="46">
        <v>4206.25</v>
      </c>
      <c r="E13" s="46">
        <v>212.16</v>
      </c>
      <c r="F13" s="46"/>
      <c r="G13" s="29"/>
      <c r="H13" s="47"/>
    </row>
    <row r="14" spans="1:8" ht="18.75" customHeight="1">
      <c r="A14" s="45" t="s">
        <v>64</v>
      </c>
      <c r="B14" s="45" t="s">
        <v>65</v>
      </c>
      <c r="C14" s="46">
        <v>3174.54</v>
      </c>
      <c r="D14" s="46"/>
      <c r="E14" s="46">
        <v>3174.54</v>
      </c>
      <c r="F14" s="46"/>
      <c r="G14" s="29"/>
      <c r="H14" s="47"/>
    </row>
    <row r="15" spans="1:8" ht="18.75" customHeight="1">
      <c r="A15" s="45" t="s">
        <v>66</v>
      </c>
      <c r="B15" s="45" t="s">
        <v>67</v>
      </c>
      <c r="C15" s="46">
        <v>110.04</v>
      </c>
      <c r="D15" s="46"/>
      <c r="E15" s="46">
        <v>110.04</v>
      </c>
      <c r="F15" s="46"/>
      <c r="G15" s="29"/>
      <c r="H15" s="47"/>
    </row>
    <row r="16" spans="1:8" ht="18.75" customHeight="1">
      <c r="A16" s="45" t="s">
        <v>68</v>
      </c>
      <c r="B16" s="45" t="s">
        <v>69</v>
      </c>
      <c r="C16" s="46">
        <v>1906.65</v>
      </c>
      <c r="D16" s="46"/>
      <c r="E16" s="46">
        <v>1906.65</v>
      </c>
      <c r="F16" s="46"/>
      <c r="G16" s="29"/>
      <c r="H16" s="47"/>
    </row>
    <row r="17" spans="1:8" ht="18.75" customHeight="1">
      <c r="A17" s="45" t="s">
        <v>70</v>
      </c>
      <c r="B17" s="45" t="s">
        <v>71</v>
      </c>
      <c r="C17" s="46">
        <v>1157.85</v>
      </c>
      <c r="D17" s="46"/>
      <c r="E17" s="46">
        <v>1157.85</v>
      </c>
      <c r="F17" s="46"/>
      <c r="G17" s="29"/>
      <c r="H17" s="47"/>
    </row>
    <row r="18" spans="1:8" ht="18.75" customHeight="1">
      <c r="A18" s="45" t="s">
        <v>72</v>
      </c>
      <c r="B18" s="45" t="s">
        <v>73</v>
      </c>
      <c r="C18" s="46">
        <v>1046.9</v>
      </c>
      <c r="D18" s="46">
        <v>1046.9</v>
      </c>
      <c r="E18" s="46"/>
      <c r="F18" s="46"/>
      <c r="G18" s="29"/>
      <c r="H18" s="47"/>
    </row>
    <row r="19" spans="1:8" ht="18.75" customHeight="1">
      <c r="A19" s="45" t="s">
        <v>74</v>
      </c>
      <c r="B19" s="45" t="s">
        <v>75</v>
      </c>
      <c r="C19" s="46">
        <v>1046.9</v>
      </c>
      <c r="D19" s="46">
        <v>1046.9</v>
      </c>
      <c r="E19" s="46"/>
      <c r="F19" s="46"/>
      <c r="G19" s="29"/>
      <c r="H19" s="47"/>
    </row>
    <row r="20" spans="1:8" ht="18.75" customHeight="1">
      <c r="A20" s="45" t="s">
        <v>76</v>
      </c>
      <c r="B20" s="45" t="s">
        <v>77</v>
      </c>
      <c r="C20" s="46">
        <v>1046.9</v>
      </c>
      <c r="D20" s="46">
        <v>1046.9</v>
      </c>
      <c r="E20" s="46"/>
      <c r="F20" s="46"/>
      <c r="G20" s="29"/>
      <c r="H20" s="47"/>
    </row>
    <row r="21" spans="1:8" ht="18.75" customHeight="1">
      <c r="A21" s="45" t="s">
        <v>78</v>
      </c>
      <c r="B21" s="45" t="s">
        <v>79</v>
      </c>
      <c r="C21" s="46">
        <v>538</v>
      </c>
      <c r="D21" s="46">
        <v>538</v>
      </c>
      <c r="E21" s="46"/>
      <c r="F21" s="46"/>
      <c r="G21" s="29"/>
      <c r="H21" s="47"/>
    </row>
    <row r="22" spans="1:8" ht="18.75" customHeight="1">
      <c r="A22" s="45" t="s">
        <v>80</v>
      </c>
      <c r="B22" s="45" t="s">
        <v>81</v>
      </c>
      <c r="C22" s="46">
        <v>538</v>
      </c>
      <c r="D22" s="46">
        <v>538</v>
      </c>
      <c r="E22" s="46"/>
      <c r="F22" s="46"/>
      <c r="G22" s="29"/>
      <c r="H22" s="47"/>
    </row>
    <row r="23" spans="1:8" ht="18.75" customHeight="1">
      <c r="A23" s="45" t="s">
        <v>82</v>
      </c>
      <c r="B23" s="45" t="s">
        <v>83</v>
      </c>
      <c r="C23" s="46">
        <v>538</v>
      </c>
      <c r="D23" s="46">
        <v>538</v>
      </c>
      <c r="E23" s="46"/>
      <c r="F23" s="46"/>
      <c r="G23" s="29"/>
      <c r="H23" s="47"/>
    </row>
    <row r="24" spans="1:8" ht="18.75" customHeight="1">
      <c r="A24" s="45" t="s">
        <v>84</v>
      </c>
      <c r="B24" s="45" t="s">
        <v>85</v>
      </c>
      <c r="C24" s="46">
        <v>97.27</v>
      </c>
      <c r="D24" s="46">
        <v>97.27</v>
      </c>
      <c r="E24" s="46"/>
      <c r="F24" s="46"/>
      <c r="G24" s="29"/>
      <c r="H24" s="47"/>
    </row>
    <row r="25" spans="1:8" ht="18.75" customHeight="1">
      <c r="A25" s="45" t="s">
        <v>86</v>
      </c>
      <c r="B25" s="45" t="s">
        <v>87</v>
      </c>
      <c r="C25" s="46">
        <v>97.27</v>
      </c>
      <c r="D25" s="46">
        <v>97.27</v>
      </c>
      <c r="E25" s="46"/>
      <c r="F25" s="46"/>
      <c r="G25" s="29"/>
      <c r="H25" s="47"/>
    </row>
    <row r="26" spans="1:8" ht="18.75" customHeight="1">
      <c r="A26" s="45" t="s">
        <v>88</v>
      </c>
      <c r="B26" s="45" t="s">
        <v>89</v>
      </c>
      <c r="C26" s="46">
        <v>97.27</v>
      </c>
      <c r="D26" s="46">
        <v>97.27</v>
      </c>
      <c r="E26" s="46"/>
      <c r="F26" s="46"/>
      <c r="G26" s="29"/>
      <c r="H26" s="47"/>
    </row>
    <row r="27" spans="1:10" ht="21" customHeight="1">
      <c r="A27" s="49"/>
      <c r="B27" s="49"/>
      <c r="D27" s="49"/>
      <c r="E27" s="49"/>
      <c r="F27" s="49"/>
      <c r="G27" s="49"/>
      <c r="H27" s="49"/>
      <c r="I27" s="49"/>
      <c r="J27" s="49"/>
    </row>
    <row r="28" spans="1:10" ht="21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21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21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21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21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21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21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21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ht="21" customHeight="1"/>
    <row r="37" spans="1:10" ht="21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9"/>
      <c r="B1" s="49"/>
      <c r="C1" s="49"/>
      <c r="D1" s="49"/>
      <c r="E1" s="49"/>
      <c r="F1" s="18"/>
      <c r="G1" s="49"/>
    </row>
    <row r="2" spans="1:7" ht="29.25" customHeight="1">
      <c r="A2" s="79" t="s">
        <v>99</v>
      </c>
      <c r="B2" s="79"/>
      <c r="C2" s="79"/>
      <c r="D2" s="79"/>
      <c r="E2" s="79"/>
      <c r="F2" s="79"/>
      <c r="G2" s="49"/>
    </row>
    <row r="3" spans="1:7" ht="17.25" customHeight="1">
      <c r="A3" s="19" t="s">
        <v>10</v>
      </c>
      <c r="B3" s="51"/>
      <c r="C3" s="51"/>
      <c r="D3" s="51"/>
      <c r="E3" s="51"/>
      <c r="F3" s="21" t="s">
        <v>11</v>
      </c>
      <c r="G3" s="49"/>
    </row>
    <row r="4" spans="1:7" ht="17.25" customHeight="1">
      <c r="A4" s="22" t="s">
        <v>12</v>
      </c>
      <c r="B4" s="52"/>
      <c r="C4" s="73" t="s">
        <v>100</v>
      </c>
      <c r="D4" s="73"/>
      <c r="E4" s="73"/>
      <c r="F4" s="73"/>
      <c r="G4" s="49"/>
    </row>
    <row r="5" spans="1:7" ht="17.25" customHeight="1">
      <c r="A5" s="22" t="s">
        <v>14</v>
      </c>
      <c r="B5" s="23" t="s">
        <v>15</v>
      </c>
      <c r="C5" s="24" t="s">
        <v>16</v>
      </c>
      <c r="D5" s="24" t="s">
        <v>37</v>
      </c>
      <c r="E5" s="24" t="s">
        <v>101</v>
      </c>
      <c r="F5" s="24" t="s">
        <v>102</v>
      </c>
      <c r="G5" s="49"/>
    </row>
    <row r="6" spans="1:7" ht="17.25" customHeight="1">
      <c r="A6" s="25" t="s">
        <v>103</v>
      </c>
      <c r="B6" s="26">
        <v>144105.7</v>
      </c>
      <c r="C6" s="53" t="s">
        <v>104</v>
      </c>
      <c r="D6" s="54">
        <f>'财拨总表（引用）'!B7</f>
        <v>144105.7</v>
      </c>
      <c r="E6" s="54">
        <f>'财拨总表（引用）'!C7</f>
        <v>144105.7</v>
      </c>
      <c r="F6" s="54">
        <f>'财拨总表（引用）'!D7</f>
        <v>0</v>
      </c>
      <c r="G6" s="49"/>
    </row>
    <row r="7" spans="1:7" ht="17.25" customHeight="1">
      <c r="A7" s="25" t="s">
        <v>105</v>
      </c>
      <c r="B7" s="26">
        <v>4603.7</v>
      </c>
      <c r="C7" s="55" t="str">
        <f>'财拨总表（引用）'!A8</f>
        <v>文化体育与传媒支出</v>
      </c>
      <c r="D7" s="56">
        <f>'财拨总表（引用）'!B8</f>
        <v>142476.8</v>
      </c>
      <c r="E7" s="56">
        <f>'财拨总表（引用）'!C8</f>
        <v>142476.8</v>
      </c>
      <c r="F7" s="56">
        <f>'财拨总表（引用）'!D8</f>
        <v>0</v>
      </c>
      <c r="G7" s="49"/>
    </row>
    <row r="8" spans="1:7" ht="17.25" customHeight="1">
      <c r="A8" s="25" t="s">
        <v>106</v>
      </c>
      <c r="B8" s="26">
        <v>139502</v>
      </c>
      <c r="C8" s="55" t="str">
        <f>'财拨总表（引用）'!A9</f>
        <v>社会保障和就业支出</v>
      </c>
      <c r="D8" s="56">
        <f>'财拨总表（引用）'!B9</f>
        <v>1021.5</v>
      </c>
      <c r="E8" s="56">
        <f>'财拨总表（引用）'!C9</f>
        <v>1021.5</v>
      </c>
      <c r="F8" s="56">
        <f>'财拨总表（引用）'!D9</f>
        <v>0</v>
      </c>
      <c r="G8" s="49"/>
    </row>
    <row r="9" spans="1:7" ht="17.25" customHeight="1">
      <c r="A9" s="25" t="s">
        <v>107</v>
      </c>
      <c r="B9" s="26"/>
      <c r="C9" s="55" t="str">
        <f>'财拨总表（引用）'!A10</f>
        <v>医疗卫生与计划生育支出</v>
      </c>
      <c r="D9" s="56">
        <f>'财拨总表（引用）'!B10</f>
        <v>538</v>
      </c>
      <c r="E9" s="56">
        <f>'财拨总表（引用）'!C10</f>
        <v>538</v>
      </c>
      <c r="F9" s="56">
        <f>'财拨总表（引用）'!D10</f>
        <v>0</v>
      </c>
      <c r="G9" s="49"/>
    </row>
    <row r="10" spans="1:7" ht="17.25" customHeight="1">
      <c r="A10" s="25" t="s">
        <v>108</v>
      </c>
      <c r="B10" s="29"/>
      <c r="C10" s="55" t="str">
        <f>'财拨总表（引用）'!A11</f>
        <v>住房保障支出</v>
      </c>
      <c r="D10" s="56">
        <f>'财拨总表（引用）'!B11</f>
        <v>69.4</v>
      </c>
      <c r="E10" s="56">
        <f>'财拨总表（引用）'!C11</f>
        <v>69.4</v>
      </c>
      <c r="F10" s="56">
        <f>'财拨总表（引用）'!D11</f>
        <v>0</v>
      </c>
      <c r="G10" s="49"/>
    </row>
    <row r="11" spans="1:7" ht="17.25" customHeight="1">
      <c r="A11" s="30"/>
      <c r="B11" s="31"/>
      <c r="C11" s="57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49"/>
    </row>
    <row r="12" spans="1:7" ht="17.25" customHeight="1">
      <c r="A12" s="30"/>
      <c r="B12" s="32"/>
      <c r="C12" s="57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49"/>
    </row>
    <row r="13" spans="1:7" ht="17.25" customHeight="1">
      <c r="A13" s="30"/>
      <c r="B13" s="32"/>
      <c r="C13" s="57">
        <f>'财拨总表（引用）'!A14</f>
        <v>0</v>
      </c>
      <c r="D13" s="56">
        <f>'财拨总表（引用）'!B14</f>
        <v>0</v>
      </c>
      <c r="E13" s="56">
        <f>'财拨总表（引用）'!C14</f>
        <v>0</v>
      </c>
      <c r="F13" s="56">
        <f>'财拨总表（引用）'!D14</f>
        <v>0</v>
      </c>
      <c r="G13" s="49"/>
    </row>
    <row r="14" spans="1:7" ht="17.25" customHeight="1">
      <c r="A14" s="30"/>
      <c r="B14" s="32"/>
      <c r="C14" s="57">
        <f>'财拨总表（引用）'!A15</f>
        <v>0</v>
      </c>
      <c r="D14" s="56">
        <f>'财拨总表（引用）'!B15</f>
        <v>0</v>
      </c>
      <c r="E14" s="56">
        <f>'财拨总表（引用）'!C15</f>
        <v>0</v>
      </c>
      <c r="F14" s="56">
        <f>'财拨总表（引用）'!D15</f>
        <v>0</v>
      </c>
      <c r="G14" s="49"/>
    </row>
    <row r="15" spans="1:7" ht="17.25" customHeight="1">
      <c r="A15" s="30"/>
      <c r="B15" s="32"/>
      <c r="C15" s="57">
        <f>'财拨总表（引用）'!A16</f>
        <v>0</v>
      </c>
      <c r="D15" s="56">
        <f>'财拨总表（引用）'!B16</f>
        <v>0</v>
      </c>
      <c r="E15" s="56">
        <f>'财拨总表（引用）'!C16</f>
        <v>0</v>
      </c>
      <c r="F15" s="56">
        <f>'财拨总表（引用）'!D16</f>
        <v>0</v>
      </c>
      <c r="G15" s="49"/>
    </row>
    <row r="16" spans="1:7" ht="17.25" customHeight="1">
      <c r="A16" s="30"/>
      <c r="B16" s="32"/>
      <c r="C16" s="57">
        <f>'财拨总表（引用）'!A17</f>
        <v>0</v>
      </c>
      <c r="D16" s="56">
        <f>'财拨总表（引用）'!B17</f>
        <v>0</v>
      </c>
      <c r="E16" s="56">
        <f>'财拨总表（引用）'!C17</f>
        <v>0</v>
      </c>
      <c r="F16" s="56">
        <f>'财拨总表（引用）'!D17</f>
        <v>0</v>
      </c>
      <c r="G16" s="49"/>
    </row>
    <row r="17" spans="1:7" ht="17.25" customHeight="1">
      <c r="A17" s="30"/>
      <c r="B17" s="32"/>
      <c r="C17" s="57">
        <f>'财拨总表（引用）'!A18</f>
        <v>0</v>
      </c>
      <c r="D17" s="56">
        <f>'财拨总表（引用）'!B18</f>
        <v>0</v>
      </c>
      <c r="E17" s="56">
        <f>'财拨总表（引用）'!C18</f>
        <v>0</v>
      </c>
      <c r="F17" s="56">
        <f>'财拨总表（引用）'!D18</f>
        <v>0</v>
      </c>
      <c r="G17" s="49"/>
    </row>
    <row r="18" spans="1:7" ht="17.25" customHeight="1">
      <c r="A18" s="30"/>
      <c r="B18" s="32"/>
      <c r="C18" s="57">
        <f>'财拨总表（引用）'!A19</f>
        <v>0</v>
      </c>
      <c r="D18" s="56">
        <f>'财拨总表（引用）'!B19</f>
        <v>0</v>
      </c>
      <c r="E18" s="56">
        <f>'财拨总表（引用）'!C19</f>
        <v>0</v>
      </c>
      <c r="F18" s="56">
        <f>'财拨总表（引用）'!D19</f>
        <v>0</v>
      </c>
      <c r="G18" s="49"/>
    </row>
    <row r="19" spans="1:7" ht="17.25" customHeight="1">
      <c r="A19" s="33"/>
      <c r="B19" s="32"/>
      <c r="C19" s="57">
        <f>'财拨总表（引用）'!A20</f>
        <v>0</v>
      </c>
      <c r="D19" s="56">
        <f>'财拨总表（引用）'!B20</f>
        <v>0</v>
      </c>
      <c r="E19" s="56">
        <f>'财拨总表（引用）'!C20</f>
        <v>0</v>
      </c>
      <c r="F19" s="56">
        <f>'财拨总表（引用）'!D20</f>
        <v>0</v>
      </c>
      <c r="G19" s="49"/>
    </row>
    <row r="20" spans="1:7" ht="17.25" customHeight="1">
      <c r="A20" s="30"/>
      <c r="B20" s="32"/>
      <c r="C20" s="57">
        <f>'财拨总表（引用）'!A21</f>
        <v>0</v>
      </c>
      <c r="D20" s="56">
        <f>'财拨总表（引用）'!B21</f>
        <v>0</v>
      </c>
      <c r="E20" s="56">
        <f>'财拨总表（引用）'!C21</f>
        <v>0</v>
      </c>
      <c r="F20" s="56">
        <f>'财拨总表（引用）'!D21</f>
        <v>0</v>
      </c>
      <c r="G20" s="49"/>
    </row>
    <row r="21" spans="1:7" ht="17.25" customHeight="1">
      <c r="A21" s="30"/>
      <c r="B21" s="32"/>
      <c r="C21" s="57">
        <f>'财拨总表（引用）'!A22</f>
        <v>0</v>
      </c>
      <c r="D21" s="56">
        <f>'财拨总表（引用）'!B22</f>
        <v>0</v>
      </c>
      <c r="E21" s="56">
        <f>'财拨总表（引用）'!C22</f>
        <v>0</v>
      </c>
      <c r="F21" s="56">
        <f>'财拨总表（引用）'!D22</f>
        <v>0</v>
      </c>
      <c r="G21" s="49"/>
    </row>
    <row r="22" spans="1:7" ht="17.25" customHeight="1">
      <c r="A22" s="30"/>
      <c r="B22" s="32"/>
      <c r="C22" s="57">
        <f>'财拨总表（引用）'!A23</f>
        <v>0</v>
      </c>
      <c r="D22" s="56">
        <f>'财拨总表（引用）'!B23</f>
        <v>0</v>
      </c>
      <c r="E22" s="56">
        <f>'财拨总表（引用）'!C23</f>
        <v>0</v>
      </c>
      <c r="F22" s="56">
        <f>'财拨总表（引用）'!D23</f>
        <v>0</v>
      </c>
      <c r="G22" s="49"/>
    </row>
    <row r="23" spans="1:7" ht="17.25" customHeight="1">
      <c r="A23" s="30"/>
      <c r="B23" s="32"/>
      <c r="C23" s="57">
        <f>'财拨总表（引用）'!A24</f>
        <v>0</v>
      </c>
      <c r="D23" s="56">
        <f>'财拨总表（引用）'!B24</f>
        <v>0</v>
      </c>
      <c r="E23" s="56">
        <f>'财拨总表（引用）'!C24</f>
        <v>0</v>
      </c>
      <c r="F23" s="56">
        <f>'财拨总表（引用）'!D24</f>
        <v>0</v>
      </c>
      <c r="G23" s="49"/>
    </row>
    <row r="24" spans="1:7" ht="17.25" customHeight="1">
      <c r="A24" s="30"/>
      <c r="B24" s="32"/>
      <c r="C24" s="57">
        <f>'财拨总表（引用）'!A25</f>
        <v>0</v>
      </c>
      <c r="D24" s="56">
        <f>'财拨总表（引用）'!B25</f>
        <v>0</v>
      </c>
      <c r="E24" s="56">
        <f>'财拨总表（引用）'!C25</f>
        <v>0</v>
      </c>
      <c r="F24" s="56">
        <f>'财拨总表（引用）'!D25</f>
        <v>0</v>
      </c>
      <c r="G24" s="49"/>
    </row>
    <row r="25" spans="1:7" ht="17.25" customHeight="1">
      <c r="A25" s="30"/>
      <c r="B25" s="32"/>
      <c r="C25" s="57">
        <f>'财拨总表（引用）'!A26</f>
        <v>0</v>
      </c>
      <c r="D25" s="56">
        <f>'财拨总表（引用）'!B26</f>
        <v>0</v>
      </c>
      <c r="E25" s="56">
        <f>'财拨总表（引用）'!C26</f>
        <v>0</v>
      </c>
      <c r="F25" s="56">
        <f>'财拨总表（引用）'!D26</f>
        <v>0</v>
      </c>
      <c r="G25" s="49"/>
    </row>
    <row r="26" spans="1:7" ht="19.5" customHeight="1">
      <c r="A26" s="30"/>
      <c r="B26" s="32"/>
      <c r="C26" s="57">
        <f>'财拨总表（引用）'!A27</f>
        <v>0</v>
      </c>
      <c r="D26" s="56">
        <f>'财拨总表（引用）'!B27</f>
        <v>0</v>
      </c>
      <c r="E26" s="56">
        <f>'财拨总表（引用）'!C27</f>
        <v>0</v>
      </c>
      <c r="F26" s="56">
        <f>'财拨总表（引用）'!D27</f>
        <v>0</v>
      </c>
      <c r="G26" s="49"/>
    </row>
    <row r="27" spans="1:7" ht="19.5" customHeight="1">
      <c r="A27" s="30"/>
      <c r="B27" s="32"/>
      <c r="C27" s="57">
        <f>'财拨总表（引用）'!A28</f>
        <v>0</v>
      </c>
      <c r="D27" s="56">
        <f>'财拨总表（引用）'!B28</f>
        <v>0</v>
      </c>
      <c r="E27" s="56">
        <f>'财拨总表（引用）'!C28</f>
        <v>0</v>
      </c>
      <c r="F27" s="56">
        <f>'财拨总表（引用）'!D28</f>
        <v>0</v>
      </c>
      <c r="G27" s="49"/>
    </row>
    <row r="28" spans="1:7" ht="19.5" customHeight="1">
      <c r="A28" s="30"/>
      <c r="B28" s="32"/>
      <c r="C28" s="57">
        <f>'财拨总表（引用）'!A29</f>
        <v>0</v>
      </c>
      <c r="D28" s="56">
        <f>'财拨总表（引用）'!B29</f>
        <v>0</v>
      </c>
      <c r="E28" s="56">
        <f>'财拨总表（引用）'!C29</f>
        <v>0</v>
      </c>
      <c r="F28" s="56">
        <f>'财拨总表（引用）'!D29</f>
        <v>0</v>
      </c>
      <c r="G28" s="49"/>
    </row>
    <row r="29" spans="1:7" ht="19.5" customHeight="1">
      <c r="A29" s="30"/>
      <c r="B29" s="32"/>
      <c r="C29" s="57">
        <f>'财拨总表（引用）'!A30</f>
        <v>0</v>
      </c>
      <c r="D29" s="56">
        <f>'财拨总表（引用）'!B30</f>
        <v>0</v>
      </c>
      <c r="E29" s="56">
        <f>'财拨总表（引用）'!C30</f>
        <v>0</v>
      </c>
      <c r="F29" s="56">
        <f>'财拨总表（引用）'!D30</f>
        <v>0</v>
      </c>
      <c r="G29" s="49"/>
    </row>
    <row r="30" spans="1:7" ht="19.5" customHeight="1">
      <c r="A30" s="30"/>
      <c r="B30" s="32"/>
      <c r="C30" s="57">
        <f>'财拨总表（引用）'!A31</f>
        <v>0</v>
      </c>
      <c r="D30" s="56">
        <f>'财拨总表（引用）'!B31</f>
        <v>0</v>
      </c>
      <c r="E30" s="56">
        <f>'财拨总表（引用）'!C31</f>
        <v>0</v>
      </c>
      <c r="F30" s="56">
        <f>'财拨总表（引用）'!D31</f>
        <v>0</v>
      </c>
      <c r="G30" s="49"/>
    </row>
    <row r="31" spans="1:7" ht="19.5" customHeight="1">
      <c r="A31" s="30"/>
      <c r="B31" s="32"/>
      <c r="C31" s="57">
        <f>'财拨总表（引用）'!A32</f>
        <v>0</v>
      </c>
      <c r="D31" s="56">
        <f>'财拨总表（引用）'!B32</f>
        <v>0</v>
      </c>
      <c r="E31" s="56">
        <f>'财拨总表（引用）'!C32</f>
        <v>0</v>
      </c>
      <c r="F31" s="56">
        <f>'财拨总表（引用）'!D32</f>
        <v>0</v>
      </c>
      <c r="G31" s="49"/>
    </row>
    <row r="32" spans="1:7" ht="19.5" customHeight="1">
      <c r="A32" s="30"/>
      <c r="B32" s="32"/>
      <c r="C32" s="57">
        <f>'财拨总表（引用）'!A33</f>
        <v>0</v>
      </c>
      <c r="D32" s="56">
        <f>'财拨总表（引用）'!B33</f>
        <v>0</v>
      </c>
      <c r="E32" s="56">
        <f>'财拨总表（引用）'!C33</f>
        <v>0</v>
      </c>
      <c r="F32" s="56">
        <f>'财拨总表（引用）'!D33</f>
        <v>0</v>
      </c>
      <c r="G32" s="49"/>
    </row>
    <row r="33" spans="1:7" ht="19.5" customHeight="1">
      <c r="A33" s="30"/>
      <c r="B33" s="32"/>
      <c r="C33" s="57">
        <f>'财拨总表（引用）'!A34</f>
        <v>0</v>
      </c>
      <c r="D33" s="56">
        <f>'财拨总表（引用）'!B34</f>
        <v>0</v>
      </c>
      <c r="E33" s="56">
        <f>'财拨总表（引用）'!C34</f>
        <v>0</v>
      </c>
      <c r="F33" s="56">
        <f>'财拨总表（引用）'!D34</f>
        <v>0</v>
      </c>
      <c r="G33" s="49"/>
    </row>
    <row r="34" spans="1:7" ht="19.5" customHeight="1">
      <c r="A34" s="30"/>
      <c r="B34" s="32"/>
      <c r="C34" s="57">
        <f>'财拨总表（引用）'!A35</f>
        <v>0</v>
      </c>
      <c r="D34" s="56">
        <f>'财拨总表（引用）'!B35</f>
        <v>0</v>
      </c>
      <c r="E34" s="56">
        <f>'财拨总表（引用）'!C35</f>
        <v>0</v>
      </c>
      <c r="F34" s="56">
        <f>'财拨总表（引用）'!D35</f>
        <v>0</v>
      </c>
      <c r="G34" s="49"/>
    </row>
    <row r="35" spans="1:7" ht="19.5" customHeight="1">
      <c r="A35" s="30"/>
      <c r="B35" s="32"/>
      <c r="C35" s="57">
        <f>'财拨总表（引用）'!A36</f>
        <v>0</v>
      </c>
      <c r="D35" s="56">
        <f>'财拨总表（引用）'!B36</f>
        <v>0</v>
      </c>
      <c r="E35" s="56">
        <f>'财拨总表（引用）'!C36</f>
        <v>0</v>
      </c>
      <c r="F35" s="56">
        <f>'财拨总表（引用）'!D36</f>
        <v>0</v>
      </c>
      <c r="G35" s="49"/>
    </row>
    <row r="36" spans="1:7" ht="19.5" customHeight="1">
      <c r="A36" s="30"/>
      <c r="B36" s="32"/>
      <c r="C36" s="57">
        <f>'财拨总表（引用）'!A37</f>
        <v>0</v>
      </c>
      <c r="D36" s="56">
        <f>'财拨总表（引用）'!B37</f>
        <v>0</v>
      </c>
      <c r="E36" s="56">
        <f>'财拨总表（引用）'!C37</f>
        <v>0</v>
      </c>
      <c r="F36" s="56">
        <f>'财拨总表（引用）'!D37</f>
        <v>0</v>
      </c>
      <c r="G36" s="49"/>
    </row>
    <row r="37" spans="1:7" ht="19.5" customHeight="1">
      <c r="A37" s="30"/>
      <c r="B37" s="32"/>
      <c r="C37" s="57">
        <f>'财拨总表（引用）'!A38</f>
        <v>0</v>
      </c>
      <c r="D37" s="56">
        <f>'财拨总表（引用）'!B38</f>
        <v>0</v>
      </c>
      <c r="E37" s="56">
        <f>'财拨总表（引用）'!C38</f>
        <v>0</v>
      </c>
      <c r="F37" s="56">
        <f>'财拨总表（引用）'!D38</f>
        <v>0</v>
      </c>
      <c r="G37" s="49"/>
    </row>
    <row r="38" spans="1:7" ht="19.5" customHeight="1">
      <c r="A38" s="30"/>
      <c r="B38" s="32"/>
      <c r="C38" s="57">
        <f>'财拨总表（引用）'!A39</f>
        <v>0</v>
      </c>
      <c r="D38" s="56">
        <f>'财拨总表（引用）'!B39</f>
        <v>0</v>
      </c>
      <c r="E38" s="56">
        <f>'财拨总表（引用）'!C39</f>
        <v>0</v>
      </c>
      <c r="F38" s="56">
        <f>'财拨总表（引用）'!D39</f>
        <v>0</v>
      </c>
      <c r="G38" s="49"/>
    </row>
    <row r="39" spans="1:7" ht="19.5" customHeight="1">
      <c r="A39" s="30"/>
      <c r="B39" s="32"/>
      <c r="C39" s="57">
        <f>'财拨总表（引用）'!A40</f>
        <v>0</v>
      </c>
      <c r="D39" s="56">
        <f>'财拨总表（引用）'!B40</f>
        <v>0</v>
      </c>
      <c r="E39" s="56">
        <f>'财拨总表（引用）'!C40</f>
        <v>0</v>
      </c>
      <c r="F39" s="56">
        <f>'财拨总表（引用）'!D40</f>
        <v>0</v>
      </c>
      <c r="G39" s="49"/>
    </row>
    <row r="40" spans="1:7" ht="19.5" customHeight="1">
      <c r="A40" s="30"/>
      <c r="B40" s="32"/>
      <c r="C40" s="57">
        <f>'财拨总表（引用）'!A41</f>
        <v>0</v>
      </c>
      <c r="D40" s="56">
        <f>'财拨总表（引用）'!B41</f>
        <v>0</v>
      </c>
      <c r="E40" s="56">
        <f>'财拨总表（引用）'!C41</f>
        <v>0</v>
      </c>
      <c r="F40" s="56">
        <f>'财拨总表（引用）'!D41</f>
        <v>0</v>
      </c>
      <c r="G40" s="49"/>
    </row>
    <row r="41" spans="1:7" ht="19.5" customHeight="1">
      <c r="A41" s="30"/>
      <c r="B41" s="32"/>
      <c r="C41" s="57">
        <f>'财拨总表（引用）'!A42</f>
        <v>0</v>
      </c>
      <c r="D41" s="56">
        <f>'财拨总表（引用）'!B42</f>
        <v>0</v>
      </c>
      <c r="E41" s="56">
        <f>'财拨总表（引用）'!C42</f>
        <v>0</v>
      </c>
      <c r="F41" s="56">
        <f>'财拨总表（引用）'!D42</f>
        <v>0</v>
      </c>
      <c r="G41" s="49"/>
    </row>
    <row r="42" spans="1:7" ht="19.5" customHeight="1">
      <c r="A42" s="30"/>
      <c r="B42" s="32"/>
      <c r="C42" s="57">
        <f>'财拨总表（引用）'!A43</f>
        <v>0</v>
      </c>
      <c r="D42" s="56">
        <f>'财拨总表（引用）'!B43</f>
        <v>0</v>
      </c>
      <c r="E42" s="56">
        <f>'财拨总表（引用）'!C43</f>
        <v>0</v>
      </c>
      <c r="F42" s="56">
        <f>'财拨总表（引用）'!D43</f>
        <v>0</v>
      </c>
      <c r="G42" s="49"/>
    </row>
    <row r="43" spans="1:7" ht="19.5" customHeight="1">
      <c r="A43" s="30"/>
      <c r="B43" s="32"/>
      <c r="C43" s="57">
        <f>'财拨总表（引用）'!A44</f>
        <v>0</v>
      </c>
      <c r="D43" s="56">
        <f>'财拨总表（引用）'!B44</f>
        <v>0</v>
      </c>
      <c r="E43" s="56">
        <f>'财拨总表（引用）'!C44</f>
        <v>0</v>
      </c>
      <c r="F43" s="56">
        <f>'财拨总表（引用）'!D44</f>
        <v>0</v>
      </c>
      <c r="G43" s="49"/>
    </row>
    <row r="44" spans="1:7" ht="19.5" customHeight="1">
      <c r="A44" s="30"/>
      <c r="B44" s="32"/>
      <c r="C44" s="57">
        <f>'财拨总表（引用）'!A45</f>
        <v>0</v>
      </c>
      <c r="D44" s="56">
        <f>'财拨总表（引用）'!B45</f>
        <v>0</v>
      </c>
      <c r="E44" s="56">
        <f>'财拨总表（引用）'!C45</f>
        <v>0</v>
      </c>
      <c r="F44" s="56">
        <f>'财拨总表（引用）'!D45</f>
        <v>0</v>
      </c>
      <c r="G44" s="49"/>
    </row>
    <row r="45" spans="1:7" ht="19.5" customHeight="1">
      <c r="A45" s="30"/>
      <c r="B45" s="32"/>
      <c r="C45" s="57">
        <f>'财拨总表（引用）'!A46</f>
        <v>0</v>
      </c>
      <c r="D45" s="56">
        <f>'财拨总表（引用）'!B46</f>
        <v>0</v>
      </c>
      <c r="E45" s="56">
        <f>'财拨总表（引用）'!C46</f>
        <v>0</v>
      </c>
      <c r="F45" s="56">
        <f>'财拨总表（引用）'!D46</f>
        <v>0</v>
      </c>
      <c r="G45" s="49"/>
    </row>
    <row r="46" spans="1:7" ht="19.5" customHeight="1">
      <c r="A46" s="30"/>
      <c r="B46" s="32"/>
      <c r="C46" s="57">
        <f>'财拨总表（引用）'!A47</f>
        <v>0</v>
      </c>
      <c r="D46" s="56">
        <f>'财拨总表（引用）'!B47</f>
        <v>0</v>
      </c>
      <c r="E46" s="56">
        <f>'财拨总表（引用）'!C47</f>
        <v>0</v>
      </c>
      <c r="F46" s="56">
        <f>'财拨总表（引用）'!D47</f>
        <v>0</v>
      </c>
      <c r="G46" s="49"/>
    </row>
    <row r="47" spans="1:7" ht="19.5" customHeight="1">
      <c r="A47" s="30"/>
      <c r="B47" s="32"/>
      <c r="C47" s="57">
        <f>'财拨总表（引用）'!A48</f>
        <v>0</v>
      </c>
      <c r="D47" s="56">
        <f>'财拨总表（引用）'!B48</f>
        <v>0</v>
      </c>
      <c r="E47" s="56">
        <f>'财拨总表（引用）'!C48</f>
        <v>0</v>
      </c>
      <c r="F47" s="56">
        <f>'财拨总表（引用）'!D48</f>
        <v>0</v>
      </c>
      <c r="G47" s="49"/>
    </row>
    <row r="48" spans="1:7" ht="19.5" customHeight="1">
      <c r="A48" s="30"/>
      <c r="B48" s="32"/>
      <c r="C48" s="57">
        <f>'财拨总表（引用）'!A49</f>
        <v>0</v>
      </c>
      <c r="D48" s="56">
        <f>'财拨总表（引用）'!B49</f>
        <v>0</v>
      </c>
      <c r="E48" s="56">
        <f>'财拨总表（引用）'!C49</f>
        <v>0</v>
      </c>
      <c r="F48" s="56">
        <f>'财拨总表（引用）'!D49</f>
        <v>0</v>
      </c>
      <c r="G48" s="49"/>
    </row>
    <row r="49" spans="1:7" ht="17.25" customHeight="1">
      <c r="A49" s="30" t="s">
        <v>109</v>
      </c>
      <c r="B49" s="32"/>
      <c r="C49" s="58" t="s">
        <v>110</v>
      </c>
      <c r="D49" s="56"/>
      <c r="E49" s="56"/>
      <c r="F49" s="32"/>
      <c r="G49" s="49"/>
    </row>
    <row r="50" spans="1:7" ht="17.25" customHeight="1">
      <c r="A50" s="51" t="s">
        <v>111</v>
      </c>
      <c r="B50" s="32"/>
      <c r="C50" s="58"/>
      <c r="D50" s="56"/>
      <c r="E50" s="56"/>
      <c r="F50" s="32"/>
      <c r="G50" s="49"/>
    </row>
    <row r="51" spans="1:7" ht="17.25" customHeight="1">
      <c r="A51" s="30" t="s">
        <v>112</v>
      </c>
      <c r="B51" s="54"/>
      <c r="C51" s="58"/>
      <c r="D51" s="56"/>
      <c r="E51" s="56"/>
      <c r="F51" s="32"/>
      <c r="G51" s="49"/>
    </row>
    <row r="52" spans="1:7" ht="17.25" customHeight="1">
      <c r="A52" s="30"/>
      <c r="B52" s="32"/>
      <c r="C52" s="58"/>
      <c r="D52" s="56"/>
      <c r="E52" s="56"/>
      <c r="F52" s="32"/>
      <c r="G52" s="49"/>
    </row>
    <row r="53" spans="1:7" ht="17.25" customHeight="1">
      <c r="A53" s="30"/>
      <c r="B53" s="32"/>
      <c r="C53" s="58"/>
      <c r="D53" s="56"/>
      <c r="E53" s="56"/>
      <c r="F53" s="32"/>
      <c r="G53" s="49"/>
    </row>
    <row r="54" spans="1:7" ht="17.25" customHeight="1">
      <c r="A54" s="34" t="s">
        <v>32</v>
      </c>
      <c r="B54" s="54">
        <f>B6</f>
        <v>144105.7</v>
      </c>
      <c r="C54" s="34" t="s">
        <v>33</v>
      </c>
      <c r="D54" s="54">
        <f>'财拨总表（引用）'!B7</f>
        <v>144105.7</v>
      </c>
      <c r="E54" s="54">
        <f>'财拨总表（引用）'!C7</f>
        <v>144105.7</v>
      </c>
      <c r="F54" s="54">
        <f>'财拨总表（引用）'!D7</f>
        <v>0</v>
      </c>
      <c r="G54" s="49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3"/>
    </row>
    <row r="81" ht="15">
      <c r="AD81" s="3"/>
    </row>
    <row r="82" spans="31:32" ht="15">
      <c r="AE82" s="3"/>
      <c r="AF82" s="3"/>
    </row>
    <row r="83" spans="32:33" ht="15">
      <c r="AF83" s="3"/>
      <c r="AG83" s="3"/>
    </row>
    <row r="84" ht="15">
      <c r="AG84" s="59" t="s">
        <v>113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3"/>
    </row>
    <row r="122" spans="23:26" ht="15">
      <c r="W122" s="3"/>
      <c r="X122" s="3"/>
      <c r="Y122" s="3"/>
      <c r="Z122" s="59" t="s">
        <v>113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9"/>
      <c r="B1" s="49"/>
      <c r="C1" s="49"/>
      <c r="D1" s="49"/>
      <c r="E1" s="49"/>
      <c r="F1" s="49"/>
      <c r="G1" s="49"/>
    </row>
    <row r="2" spans="1:7" ht="29.25" customHeight="1">
      <c r="A2" s="79" t="s">
        <v>114</v>
      </c>
      <c r="B2" s="79"/>
      <c r="C2" s="79"/>
      <c r="D2" s="79"/>
      <c r="E2" s="79"/>
      <c r="F2" s="42"/>
      <c r="G2" s="42"/>
    </row>
    <row r="3" spans="1:7" ht="21" customHeight="1">
      <c r="A3" s="19" t="s">
        <v>10</v>
      </c>
      <c r="B3" s="20"/>
      <c r="C3" s="20"/>
      <c r="D3" s="20"/>
      <c r="E3" s="21" t="s">
        <v>11</v>
      </c>
      <c r="F3" s="49"/>
      <c r="G3" s="49"/>
    </row>
    <row r="4" spans="1:7" ht="17.25" customHeight="1">
      <c r="A4" s="73" t="s">
        <v>91</v>
      </c>
      <c r="B4" s="73"/>
      <c r="C4" s="73" t="s">
        <v>115</v>
      </c>
      <c r="D4" s="73"/>
      <c r="E4" s="73"/>
      <c r="F4" s="49"/>
      <c r="G4" s="49"/>
    </row>
    <row r="5" spans="1:7" ht="21" customHeight="1">
      <c r="A5" s="22" t="s">
        <v>97</v>
      </c>
      <c r="B5" s="22" t="s">
        <v>98</v>
      </c>
      <c r="C5" s="22" t="s">
        <v>37</v>
      </c>
      <c r="D5" s="22" t="s">
        <v>92</v>
      </c>
      <c r="E5" s="22" t="s">
        <v>93</v>
      </c>
      <c r="F5" s="49"/>
      <c r="G5" s="49"/>
    </row>
    <row r="6" spans="1:7" ht="21" customHeight="1">
      <c r="A6" s="23" t="s">
        <v>51</v>
      </c>
      <c r="B6" s="23" t="s">
        <v>51</v>
      </c>
      <c r="C6" s="44">
        <v>1</v>
      </c>
      <c r="D6" s="44">
        <f>C6+1</f>
        <v>2</v>
      </c>
      <c r="E6" s="44">
        <f>D6+1</f>
        <v>3</v>
      </c>
      <c r="F6" s="49"/>
      <c r="G6" s="49"/>
    </row>
    <row r="7" spans="1:7" ht="18.75" customHeight="1">
      <c r="A7" s="45" t="s">
        <v>0</v>
      </c>
      <c r="B7" s="45" t="s">
        <v>37</v>
      </c>
      <c r="C7" s="46">
        <v>144105.7</v>
      </c>
      <c r="D7" s="46">
        <v>35855.67</v>
      </c>
      <c r="E7" s="29">
        <v>108250.03</v>
      </c>
      <c r="F7" s="49"/>
      <c r="G7" s="49"/>
    </row>
    <row r="8" spans="1:5" ht="18.75" customHeight="1">
      <c r="A8" s="45" t="s">
        <v>52</v>
      </c>
      <c r="B8" s="45" t="s">
        <v>53</v>
      </c>
      <c r="C8" s="46">
        <v>142476.8</v>
      </c>
      <c r="D8" s="46">
        <v>34226.77</v>
      </c>
      <c r="E8" s="29">
        <v>108250.03</v>
      </c>
    </row>
    <row r="9" spans="1:5" ht="18.75" customHeight="1">
      <c r="A9" s="45" t="s">
        <v>54</v>
      </c>
      <c r="B9" s="45" t="s">
        <v>55</v>
      </c>
      <c r="C9" s="46">
        <v>142476.8</v>
      </c>
      <c r="D9" s="46">
        <v>34226.77</v>
      </c>
      <c r="E9" s="29">
        <v>108250.03</v>
      </c>
    </row>
    <row r="10" spans="1:5" ht="18.75" customHeight="1">
      <c r="A10" s="45" t="s">
        <v>56</v>
      </c>
      <c r="B10" s="45" t="s">
        <v>57</v>
      </c>
      <c r="C10" s="46">
        <v>10473.11</v>
      </c>
      <c r="D10" s="46">
        <v>4371.11</v>
      </c>
      <c r="E10" s="29">
        <v>6102</v>
      </c>
    </row>
    <row r="11" spans="1:5" ht="18.75" customHeight="1">
      <c r="A11" s="45" t="s">
        <v>58</v>
      </c>
      <c r="B11" s="45" t="s">
        <v>59</v>
      </c>
      <c r="C11" s="46">
        <v>128313.89</v>
      </c>
      <c r="D11" s="46">
        <v>26229.99</v>
      </c>
      <c r="E11" s="29">
        <v>102083.9</v>
      </c>
    </row>
    <row r="12" spans="1:5" ht="18.75" customHeight="1">
      <c r="A12" s="45" t="s">
        <v>60</v>
      </c>
      <c r="B12" s="45" t="s">
        <v>61</v>
      </c>
      <c r="C12" s="46">
        <v>343.23</v>
      </c>
      <c r="D12" s="46">
        <v>343.23</v>
      </c>
      <c r="E12" s="29"/>
    </row>
    <row r="13" spans="1:5" ht="18.75" customHeight="1">
      <c r="A13" s="45" t="s">
        <v>62</v>
      </c>
      <c r="B13" s="45" t="s">
        <v>63</v>
      </c>
      <c r="C13" s="46">
        <v>3346.57</v>
      </c>
      <c r="D13" s="46">
        <v>3282.44</v>
      </c>
      <c r="E13" s="29">
        <v>64.13</v>
      </c>
    </row>
    <row r="14" spans="1:5" ht="18.75" customHeight="1">
      <c r="A14" s="45" t="s">
        <v>72</v>
      </c>
      <c r="B14" s="45" t="s">
        <v>73</v>
      </c>
      <c r="C14" s="46">
        <v>1021.5</v>
      </c>
      <c r="D14" s="46">
        <v>1021.5</v>
      </c>
      <c r="E14" s="29"/>
    </row>
    <row r="15" spans="1:5" ht="18.75" customHeight="1">
      <c r="A15" s="45" t="s">
        <v>74</v>
      </c>
      <c r="B15" s="45" t="s">
        <v>75</v>
      </c>
      <c r="C15" s="46">
        <v>1021.5</v>
      </c>
      <c r="D15" s="46">
        <v>1021.5</v>
      </c>
      <c r="E15" s="29"/>
    </row>
    <row r="16" spans="1:5" ht="18.75" customHeight="1">
      <c r="A16" s="45" t="s">
        <v>76</v>
      </c>
      <c r="B16" s="45" t="s">
        <v>77</v>
      </c>
      <c r="C16" s="46">
        <v>1021.5</v>
      </c>
      <c r="D16" s="46">
        <v>1021.5</v>
      </c>
      <c r="E16" s="29"/>
    </row>
    <row r="17" spans="1:5" ht="18.75" customHeight="1">
      <c r="A17" s="45" t="s">
        <v>78</v>
      </c>
      <c r="B17" s="45" t="s">
        <v>79</v>
      </c>
      <c r="C17" s="46">
        <v>538</v>
      </c>
      <c r="D17" s="46">
        <v>538</v>
      </c>
      <c r="E17" s="29"/>
    </row>
    <row r="18" spans="1:5" ht="18.75" customHeight="1">
      <c r="A18" s="45" t="s">
        <v>80</v>
      </c>
      <c r="B18" s="45" t="s">
        <v>81</v>
      </c>
      <c r="C18" s="46">
        <v>538</v>
      </c>
      <c r="D18" s="46">
        <v>538</v>
      </c>
      <c r="E18" s="29"/>
    </row>
    <row r="19" spans="1:5" ht="18.75" customHeight="1">
      <c r="A19" s="45" t="s">
        <v>82</v>
      </c>
      <c r="B19" s="45" t="s">
        <v>83</v>
      </c>
      <c r="C19" s="46">
        <v>538</v>
      </c>
      <c r="D19" s="46">
        <v>538</v>
      </c>
      <c r="E19" s="29"/>
    </row>
    <row r="20" spans="1:5" ht="18.75" customHeight="1">
      <c r="A20" s="45" t="s">
        <v>84</v>
      </c>
      <c r="B20" s="45" t="s">
        <v>85</v>
      </c>
      <c r="C20" s="46">
        <v>69.4</v>
      </c>
      <c r="D20" s="46">
        <v>69.4</v>
      </c>
      <c r="E20" s="29"/>
    </row>
    <row r="21" spans="1:5" ht="18.75" customHeight="1">
      <c r="A21" s="45" t="s">
        <v>86</v>
      </c>
      <c r="B21" s="45" t="s">
        <v>87</v>
      </c>
      <c r="C21" s="46">
        <v>69.4</v>
      </c>
      <c r="D21" s="46">
        <v>69.4</v>
      </c>
      <c r="E21" s="29"/>
    </row>
    <row r="22" spans="1:5" ht="18.75" customHeight="1">
      <c r="A22" s="45" t="s">
        <v>88</v>
      </c>
      <c r="B22" s="45" t="s">
        <v>89</v>
      </c>
      <c r="C22" s="46">
        <v>69.4</v>
      </c>
      <c r="D22" s="46">
        <v>69.4</v>
      </c>
      <c r="E22" s="29"/>
    </row>
    <row r="23" spans="1:7" ht="21" customHeight="1">
      <c r="A23" s="49"/>
      <c r="B23" s="49"/>
      <c r="C23" s="49"/>
      <c r="D23" s="49"/>
      <c r="E23" s="49"/>
      <c r="F23" s="49"/>
      <c r="G23" s="49"/>
    </row>
    <row r="24" spans="1:7" ht="21" customHeight="1">
      <c r="A24" s="49"/>
      <c r="B24" s="49"/>
      <c r="C24" s="49"/>
      <c r="D24" s="49"/>
      <c r="E24" s="49"/>
      <c r="F24" s="49"/>
      <c r="G24" s="49"/>
    </row>
    <row r="25" spans="1:7" ht="21" customHeight="1">
      <c r="A25" s="49"/>
      <c r="B25" s="49"/>
      <c r="C25" s="49"/>
      <c r="D25" s="49"/>
      <c r="E25" s="49"/>
      <c r="F25" s="49"/>
      <c r="G25" s="49"/>
    </row>
    <row r="26" spans="1:7" ht="21" customHeight="1">
      <c r="A26" s="49"/>
      <c r="B26" s="49"/>
      <c r="C26" s="49"/>
      <c r="D26" s="49"/>
      <c r="E26" s="49"/>
      <c r="F26" s="49"/>
      <c r="G26" s="49"/>
    </row>
    <row r="27" spans="1:7" ht="21" customHeight="1">
      <c r="A27" s="49"/>
      <c r="B27" s="49"/>
      <c r="C27" s="49"/>
      <c r="D27" s="49"/>
      <c r="E27" s="49"/>
      <c r="F27" s="49"/>
      <c r="G27" s="49"/>
    </row>
    <row r="28" spans="1:7" ht="21" customHeight="1">
      <c r="A28" s="49"/>
      <c r="B28" s="49"/>
      <c r="C28" s="49"/>
      <c r="D28" s="49"/>
      <c r="E28" s="49"/>
      <c r="F28" s="49"/>
      <c r="G28" s="49"/>
    </row>
    <row r="29" spans="1:7" ht="21" customHeight="1">
      <c r="A29" s="49"/>
      <c r="B29" s="49"/>
      <c r="C29" s="49"/>
      <c r="D29" s="49"/>
      <c r="E29" s="49"/>
      <c r="F29" s="49"/>
      <c r="G29" s="49"/>
    </row>
    <row r="30" spans="1:7" ht="21" customHeight="1">
      <c r="A30" s="49"/>
      <c r="B30" s="49"/>
      <c r="C30" s="49"/>
      <c r="D30" s="49"/>
      <c r="E30" s="49"/>
      <c r="F30" s="49"/>
      <c r="G30" s="49"/>
    </row>
    <row r="31" spans="1:7" ht="21" customHeight="1">
      <c r="A31" s="49"/>
      <c r="B31" s="49"/>
      <c r="C31" s="49"/>
      <c r="D31" s="49"/>
      <c r="E31" s="49"/>
      <c r="F31" s="49"/>
      <c r="G31" s="49"/>
    </row>
    <row r="32" ht="21" customHeight="1"/>
    <row r="33" spans="1:7" ht="21" customHeight="1">
      <c r="A33" s="49"/>
      <c r="B33" s="49"/>
      <c r="C33" s="49"/>
      <c r="D33" s="49"/>
      <c r="E33" s="49"/>
      <c r="F33" s="49"/>
      <c r="G33" s="49"/>
    </row>
    <row r="34" ht="15"/>
    <row r="35" ht="15"/>
    <row r="36" ht="15"/>
    <row r="37" ht="15"/>
    <row r="38" ht="15"/>
    <row r="39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9"/>
      <c r="B1" s="49"/>
      <c r="C1" s="49"/>
      <c r="D1" s="49"/>
      <c r="E1" s="49"/>
      <c r="F1" s="49"/>
      <c r="G1" s="49"/>
    </row>
    <row r="2" spans="1:7" ht="29.25" customHeight="1">
      <c r="A2" s="79" t="s">
        <v>116</v>
      </c>
      <c r="B2" s="79"/>
      <c r="C2" s="79"/>
      <c r="D2" s="79"/>
      <c r="E2" s="79"/>
      <c r="F2" s="42"/>
      <c r="G2" s="42"/>
    </row>
    <row r="3" spans="1:7" ht="21" customHeight="1">
      <c r="A3" s="19" t="s">
        <v>10</v>
      </c>
      <c r="B3" s="20"/>
      <c r="C3" s="20"/>
      <c r="D3" s="20"/>
      <c r="E3" s="21" t="s">
        <v>11</v>
      </c>
      <c r="F3" s="49"/>
      <c r="G3" s="49"/>
    </row>
    <row r="4" spans="1:7" ht="17.25" customHeight="1">
      <c r="A4" s="73" t="s">
        <v>117</v>
      </c>
      <c r="B4" s="73"/>
      <c r="C4" s="73" t="s">
        <v>118</v>
      </c>
      <c r="D4" s="73"/>
      <c r="E4" s="73"/>
      <c r="F4" s="49"/>
      <c r="G4" s="49"/>
    </row>
    <row r="5" spans="1:7" ht="21" customHeight="1">
      <c r="A5" s="22" t="s">
        <v>97</v>
      </c>
      <c r="B5" s="52" t="s">
        <v>98</v>
      </c>
      <c r="C5" s="24" t="s">
        <v>37</v>
      </c>
      <c r="D5" s="24" t="s">
        <v>119</v>
      </c>
      <c r="E5" s="24" t="s">
        <v>120</v>
      </c>
      <c r="F5" s="49"/>
      <c r="G5" s="49"/>
    </row>
    <row r="6" spans="1:7" ht="21" customHeight="1">
      <c r="A6" s="23" t="s">
        <v>51</v>
      </c>
      <c r="B6" s="23" t="s">
        <v>51</v>
      </c>
      <c r="C6" s="44">
        <v>1</v>
      </c>
      <c r="D6" s="44">
        <f>C6+1</f>
        <v>2</v>
      </c>
      <c r="E6" s="44">
        <f>D6+1</f>
        <v>3</v>
      </c>
      <c r="F6" s="49"/>
      <c r="G6" s="49"/>
    </row>
    <row r="7" spans="1:8" ht="18.75" customHeight="1">
      <c r="A7" s="45" t="s">
        <v>0</v>
      </c>
      <c r="B7" s="45" t="s">
        <v>37</v>
      </c>
      <c r="C7" s="46">
        <v>35855.67</v>
      </c>
      <c r="D7" s="46">
        <v>32691.13</v>
      </c>
      <c r="E7" s="29">
        <v>3164.54</v>
      </c>
      <c r="F7" s="60"/>
      <c r="G7" s="60"/>
      <c r="H7" s="3"/>
    </row>
    <row r="8" spans="1:5" ht="18.75" customHeight="1">
      <c r="A8" s="45" t="s">
        <v>121</v>
      </c>
      <c r="B8" s="45" t="s">
        <v>122</v>
      </c>
      <c r="C8" s="46">
        <v>30299.26</v>
      </c>
      <c r="D8" s="46">
        <v>30299.26</v>
      </c>
      <c r="E8" s="29"/>
    </row>
    <row r="9" spans="1:5" ht="18.75" customHeight="1">
      <c r="A9" s="45" t="s">
        <v>123</v>
      </c>
      <c r="B9" s="45" t="s">
        <v>124</v>
      </c>
      <c r="C9" s="46">
        <v>3797.64</v>
      </c>
      <c r="D9" s="46">
        <v>3797.64</v>
      </c>
      <c r="E9" s="29"/>
    </row>
    <row r="10" spans="1:5" ht="18.75" customHeight="1">
      <c r="A10" s="45" t="s">
        <v>125</v>
      </c>
      <c r="B10" s="45" t="s">
        <v>126</v>
      </c>
      <c r="C10" s="46">
        <v>75.4</v>
      </c>
      <c r="D10" s="46">
        <v>75.4</v>
      </c>
      <c r="E10" s="29"/>
    </row>
    <row r="11" spans="1:5" ht="18.75" customHeight="1">
      <c r="A11" s="45" t="s">
        <v>127</v>
      </c>
      <c r="B11" s="45" t="s">
        <v>128</v>
      </c>
      <c r="C11" s="46">
        <v>125</v>
      </c>
      <c r="D11" s="46">
        <v>125</v>
      </c>
      <c r="E11" s="29"/>
    </row>
    <row r="12" spans="1:5" ht="18.75" customHeight="1">
      <c r="A12" s="45" t="s">
        <v>129</v>
      </c>
      <c r="B12" s="45" t="s">
        <v>130</v>
      </c>
      <c r="C12" s="46">
        <v>3800.74</v>
      </c>
      <c r="D12" s="46">
        <v>3800.74</v>
      </c>
      <c r="E12" s="29"/>
    </row>
    <row r="13" spans="1:5" ht="18.75" customHeight="1">
      <c r="A13" s="45" t="s">
        <v>131</v>
      </c>
      <c r="B13" s="45" t="s">
        <v>132</v>
      </c>
      <c r="C13" s="46">
        <v>5662.01</v>
      </c>
      <c r="D13" s="46">
        <v>5662.01</v>
      </c>
      <c r="E13" s="29"/>
    </row>
    <row r="14" spans="1:5" ht="18.75" customHeight="1">
      <c r="A14" s="45" t="s">
        <v>133</v>
      </c>
      <c r="B14" s="45" t="s">
        <v>134</v>
      </c>
      <c r="C14" s="46">
        <v>26.14</v>
      </c>
      <c r="D14" s="46">
        <v>26.14</v>
      </c>
      <c r="E14" s="29"/>
    </row>
    <row r="15" spans="1:5" ht="18.75" customHeight="1">
      <c r="A15" s="45" t="s">
        <v>135</v>
      </c>
      <c r="B15" s="45" t="s">
        <v>136</v>
      </c>
      <c r="C15" s="46">
        <v>3574.85</v>
      </c>
      <c r="D15" s="46">
        <v>3574.85</v>
      </c>
      <c r="E15" s="29"/>
    </row>
    <row r="16" spans="1:5" ht="18.75" customHeight="1">
      <c r="A16" s="45" t="s">
        <v>137</v>
      </c>
      <c r="B16" s="45" t="s">
        <v>138</v>
      </c>
      <c r="C16" s="46">
        <v>136.97</v>
      </c>
      <c r="D16" s="46">
        <v>136.97</v>
      </c>
      <c r="E16" s="29"/>
    </row>
    <row r="17" spans="1:5" ht="18.75" customHeight="1">
      <c r="A17" s="45" t="s">
        <v>139</v>
      </c>
      <c r="B17" s="45" t="s">
        <v>140</v>
      </c>
      <c r="C17" s="46">
        <v>1468</v>
      </c>
      <c r="D17" s="46">
        <v>1468</v>
      </c>
      <c r="E17" s="29"/>
    </row>
    <row r="18" spans="1:5" ht="18.75" customHeight="1">
      <c r="A18" s="45" t="s">
        <v>141</v>
      </c>
      <c r="B18" s="45" t="s">
        <v>142</v>
      </c>
      <c r="C18" s="46">
        <v>159.5</v>
      </c>
      <c r="D18" s="46">
        <v>159.5</v>
      </c>
      <c r="E18" s="29"/>
    </row>
    <row r="19" spans="1:5" ht="18.75" customHeight="1">
      <c r="A19" s="45" t="s">
        <v>143</v>
      </c>
      <c r="B19" s="45" t="s">
        <v>144</v>
      </c>
      <c r="C19" s="46">
        <v>625.81</v>
      </c>
      <c r="D19" s="46">
        <v>625.81</v>
      </c>
      <c r="E19" s="29"/>
    </row>
    <row r="20" spans="1:5" ht="18.75" customHeight="1">
      <c r="A20" s="45" t="s">
        <v>145</v>
      </c>
      <c r="B20" s="45" t="s">
        <v>146</v>
      </c>
      <c r="C20" s="46">
        <v>3361.27</v>
      </c>
      <c r="D20" s="46">
        <v>3361.27</v>
      </c>
      <c r="E20" s="29"/>
    </row>
    <row r="21" spans="1:5" ht="18.75" customHeight="1">
      <c r="A21" s="45" t="s">
        <v>147</v>
      </c>
      <c r="B21" s="45" t="s">
        <v>148</v>
      </c>
      <c r="C21" s="46">
        <v>23</v>
      </c>
      <c r="D21" s="46">
        <v>23</v>
      </c>
      <c r="E21" s="29"/>
    </row>
    <row r="22" spans="1:5" ht="18.75" customHeight="1">
      <c r="A22" s="45" t="s">
        <v>149</v>
      </c>
      <c r="B22" s="45" t="s">
        <v>150</v>
      </c>
      <c r="C22" s="46">
        <v>1756.63</v>
      </c>
      <c r="D22" s="46">
        <v>1756.63</v>
      </c>
      <c r="E22" s="29"/>
    </row>
    <row r="23" spans="1:5" ht="18.75" customHeight="1">
      <c r="A23" s="45" t="s">
        <v>151</v>
      </c>
      <c r="B23" s="45" t="s">
        <v>152</v>
      </c>
      <c r="C23" s="46">
        <v>3101.58</v>
      </c>
      <c r="D23" s="46">
        <v>3101.58</v>
      </c>
      <c r="E23" s="29"/>
    </row>
    <row r="24" spans="1:5" ht="18.75" customHeight="1">
      <c r="A24" s="45" t="s">
        <v>153</v>
      </c>
      <c r="B24" s="45" t="s">
        <v>154</v>
      </c>
      <c r="C24" s="46">
        <v>2604.72</v>
      </c>
      <c r="D24" s="46">
        <v>2604.72</v>
      </c>
      <c r="E24" s="29"/>
    </row>
    <row r="25" spans="1:5" ht="18.75" customHeight="1">
      <c r="A25" s="45" t="s">
        <v>155</v>
      </c>
      <c r="B25" s="45" t="s">
        <v>156</v>
      </c>
      <c r="C25" s="46">
        <v>3007.04</v>
      </c>
      <c r="D25" s="46"/>
      <c r="E25" s="29">
        <v>3007.04</v>
      </c>
    </row>
    <row r="26" spans="1:5" ht="18.75" customHeight="1">
      <c r="A26" s="45" t="s">
        <v>157</v>
      </c>
      <c r="B26" s="45" t="s">
        <v>158</v>
      </c>
      <c r="C26" s="46">
        <v>48.06</v>
      </c>
      <c r="D26" s="46"/>
      <c r="E26" s="29">
        <v>48.06</v>
      </c>
    </row>
    <row r="27" spans="1:5" ht="18.75" customHeight="1">
      <c r="A27" s="45" t="s">
        <v>159</v>
      </c>
      <c r="B27" s="45" t="s">
        <v>160</v>
      </c>
      <c r="C27" s="46">
        <v>27.43</v>
      </c>
      <c r="D27" s="46"/>
      <c r="E27" s="29">
        <v>27.43</v>
      </c>
    </row>
    <row r="28" spans="1:5" ht="18.75" customHeight="1">
      <c r="A28" s="45" t="s">
        <v>161</v>
      </c>
      <c r="B28" s="45" t="s">
        <v>162</v>
      </c>
      <c r="C28" s="46">
        <v>200</v>
      </c>
      <c r="D28" s="46"/>
      <c r="E28" s="29">
        <v>200</v>
      </c>
    </row>
    <row r="29" spans="1:5" ht="18.75" customHeight="1">
      <c r="A29" s="45" t="s">
        <v>163</v>
      </c>
      <c r="B29" s="45" t="s">
        <v>164</v>
      </c>
      <c r="C29" s="46">
        <v>1.19</v>
      </c>
      <c r="D29" s="46"/>
      <c r="E29" s="29">
        <v>1.19</v>
      </c>
    </row>
    <row r="30" spans="1:5" ht="18.75" customHeight="1">
      <c r="A30" s="45" t="s">
        <v>165</v>
      </c>
      <c r="B30" s="45" t="s">
        <v>166</v>
      </c>
      <c r="C30" s="46">
        <v>89.52</v>
      </c>
      <c r="D30" s="46"/>
      <c r="E30" s="29">
        <v>89.52</v>
      </c>
    </row>
    <row r="31" spans="1:5" ht="18.75" customHeight="1">
      <c r="A31" s="45" t="s">
        <v>167</v>
      </c>
      <c r="B31" s="45" t="s">
        <v>168</v>
      </c>
      <c r="C31" s="46">
        <v>51.43</v>
      </c>
      <c r="D31" s="46"/>
      <c r="E31" s="29">
        <v>51.43</v>
      </c>
    </row>
    <row r="32" spans="1:5" ht="18.75" customHeight="1">
      <c r="A32" s="45" t="s">
        <v>169</v>
      </c>
      <c r="B32" s="45" t="s">
        <v>170</v>
      </c>
      <c r="C32" s="46">
        <v>50</v>
      </c>
      <c r="D32" s="46"/>
      <c r="E32" s="29">
        <v>50</v>
      </c>
    </row>
    <row r="33" spans="1:5" ht="18.75" customHeight="1">
      <c r="A33" s="45" t="s">
        <v>171</v>
      </c>
      <c r="B33" s="45" t="s">
        <v>172</v>
      </c>
      <c r="C33" s="46">
        <v>49.09</v>
      </c>
      <c r="D33" s="46"/>
      <c r="E33" s="29">
        <v>49.09</v>
      </c>
    </row>
    <row r="34" spans="1:5" ht="18.75" customHeight="1">
      <c r="A34" s="45" t="s">
        <v>173</v>
      </c>
      <c r="B34" s="45" t="s">
        <v>174</v>
      </c>
      <c r="C34" s="46">
        <v>100.53</v>
      </c>
      <c r="D34" s="46"/>
      <c r="E34" s="29">
        <v>100.53</v>
      </c>
    </row>
    <row r="35" spans="1:5" ht="18.75" customHeight="1">
      <c r="A35" s="45" t="s">
        <v>175</v>
      </c>
      <c r="B35" s="45" t="s">
        <v>176</v>
      </c>
      <c r="C35" s="46">
        <v>20</v>
      </c>
      <c r="D35" s="46"/>
      <c r="E35" s="29">
        <v>20</v>
      </c>
    </row>
    <row r="36" spans="1:5" ht="18.75" customHeight="1">
      <c r="A36" s="45" t="s">
        <v>177</v>
      </c>
      <c r="B36" s="45" t="s">
        <v>178</v>
      </c>
      <c r="C36" s="46">
        <v>33.89</v>
      </c>
      <c r="D36" s="46"/>
      <c r="E36" s="29">
        <v>33.89</v>
      </c>
    </row>
    <row r="37" spans="1:5" ht="18.75" customHeight="1">
      <c r="A37" s="45" t="s">
        <v>179</v>
      </c>
      <c r="B37" s="45" t="s">
        <v>180</v>
      </c>
      <c r="C37" s="46">
        <v>311.1</v>
      </c>
      <c r="D37" s="46"/>
      <c r="E37" s="29">
        <v>311.1</v>
      </c>
    </row>
    <row r="38" spans="1:5" ht="18.75" customHeight="1">
      <c r="A38" s="45" t="s">
        <v>181</v>
      </c>
      <c r="B38" s="45" t="s">
        <v>182</v>
      </c>
      <c r="C38" s="46">
        <v>37.75</v>
      </c>
      <c r="D38" s="46"/>
      <c r="E38" s="29">
        <v>37.75</v>
      </c>
    </row>
    <row r="39" spans="1:5" ht="18.75" customHeight="1">
      <c r="A39" s="45" t="s">
        <v>183</v>
      </c>
      <c r="B39" s="45" t="s">
        <v>184</v>
      </c>
      <c r="C39" s="46">
        <v>23.5</v>
      </c>
      <c r="D39" s="46"/>
      <c r="E39" s="29">
        <v>23.5</v>
      </c>
    </row>
    <row r="40" spans="1:5" ht="18.75" customHeight="1">
      <c r="A40" s="45" t="s">
        <v>185</v>
      </c>
      <c r="B40" s="45" t="s">
        <v>186</v>
      </c>
      <c r="C40" s="46">
        <v>66.7</v>
      </c>
      <c r="D40" s="46"/>
      <c r="E40" s="29">
        <v>66.7</v>
      </c>
    </row>
    <row r="41" spans="1:5" ht="18.75" customHeight="1">
      <c r="A41" s="45" t="s">
        <v>187</v>
      </c>
      <c r="B41" s="45" t="s">
        <v>188</v>
      </c>
      <c r="C41" s="46">
        <v>333.9</v>
      </c>
      <c r="D41" s="46"/>
      <c r="E41" s="29">
        <v>333.9</v>
      </c>
    </row>
    <row r="42" spans="1:5" ht="18.75" customHeight="1">
      <c r="A42" s="45" t="s">
        <v>189</v>
      </c>
      <c r="B42" s="45" t="s">
        <v>190</v>
      </c>
      <c r="C42" s="46">
        <v>18.15</v>
      </c>
      <c r="D42" s="46"/>
      <c r="E42" s="29">
        <v>18.15</v>
      </c>
    </row>
    <row r="43" spans="1:5" ht="18.75" customHeight="1">
      <c r="A43" s="45" t="s">
        <v>191</v>
      </c>
      <c r="B43" s="45" t="s">
        <v>192</v>
      </c>
      <c r="C43" s="46">
        <v>600</v>
      </c>
      <c r="D43" s="46"/>
      <c r="E43" s="29">
        <v>600</v>
      </c>
    </row>
    <row r="44" spans="1:5" ht="18.75" customHeight="1">
      <c r="A44" s="45" t="s">
        <v>193</v>
      </c>
      <c r="B44" s="45" t="s">
        <v>194</v>
      </c>
      <c r="C44" s="46">
        <v>187.06</v>
      </c>
      <c r="D44" s="46"/>
      <c r="E44" s="29">
        <v>187.06</v>
      </c>
    </row>
    <row r="45" spans="1:5" ht="18.75" customHeight="1">
      <c r="A45" s="45" t="s">
        <v>195</v>
      </c>
      <c r="B45" s="45" t="s">
        <v>196</v>
      </c>
      <c r="C45" s="46">
        <v>208.59</v>
      </c>
      <c r="D45" s="46"/>
      <c r="E45" s="29">
        <v>208.59</v>
      </c>
    </row>
    <row r="46" spans="1:5" ht="18.75" customHeight="1">
      <c r="A46" s="45" t="s">
        <v>197</v>
      </c>
      <c r="B46" s="45" t="s">
        <v>198</v>
      </c>
      <c r="C46" s="46">
        <v>128.3</v>
      </c>
      <c r="D46" s="46"/>
      <c r="E46" s="29">
        <v>128.3</v>
      </c>
    </row>
    <row r="47" spans="1:5" ht="18.75" customHeight="1">
      <c r="A47" s="45" t="s">
        <v>199</v>
      </c>
      <c r="B47" s="45" t="s">
        <v>200</v>
      </c>
      <c r="C47" s="46">
        <v>120.37</v>
      </c>
      <c r="D47" s="46"/>
      <c r="E47" s="29">
        <v>120.37</v>
      </c>
    </row>
    <row r="48" spans="1:5" ht="18.75" customHeight="1">
      <c r="A48" s="45" t="s">
        <v>201</v>
      </c>
      <c r="B48" s="45" t="s">
        <v>202</v>
      </c>
      <c r="C48" s="46">
        <v>6.25</v>
      </c>
      <c r="D48" s="46"/>
      <c r="E48" s="29">
        <v>6.25</v>
      </c>
    </row>
    <row r="49" spans="1:5" ht="18.75" customHeight="1">
      <c r="A49" s="45" t="s">
        <v>203</v>
      </c>
      <c r="B49" s="45" t="s">
        <v>204</v>
      </c>
      <c r="C49" s="46">
        <v>294.23</v>
      </c>
      <c r="D49" s="46"/>
      <c r="E49" s="29">
        <v>294.23</v>
      </c>
    </row>
    <row r="50" spans="1:5" ht="18.75" customHeight="1">
      <c r="A50" s="45" t="s">
        <v>205</v>
      </c>
      <c r="B50" s="45" t="s">
        <v>206</v>
      </c>
      <c r="C50" s="46">
        <v>2391.87</v>
      </c>
      <c r="D50" s="46">
        <v>2391.87</v>
      </c>
      <c r="E50" s="29"/>
    </row>
    <row r="51" spans="1:5" ht="18.75" customHeight="1">
      <c r="A51" s="45" t="s">
        <v>207</v>
      </c>
      <c r="B51" s="45" t="s">
        <v>208</v>
      </c>
      <c r="C51" s="46">
        <v>113.5</v>
      </c>
      <c r="D51" s="46">
        <v>113.5</v>
      </c>
      <c r="E51" s="29"/>
    </row>
    <row r="52" spans="1:5" ht="18.75" customHeight="1">
      <c r="A52" s="45" t="s">
        <v>209</v>
      </c>
      <c r="B52" s="45" t="s">
        <v>210</v>
      </c>
      <c r="C52" s="46">
        <v>1230.76</v>
      </c>
      <c r="D52" s="46">
        <v>1230.76</v>
      </c>
      <c r="E52" s="29"/>
    </row>
    <row r="53" spans="1:5" ht="18.75" customHeight="1">
      <c r="A53" s="45" t="s">
        <v>211</v>
      </c>
      <c r="B53" s="45" t="s">
        <v>212</v>
      </c>
      <c r="C53" s="46">
        <v>93.99</v>
      </c>
      <c r="D53" s="46">
        <v>93.99</v>
      </c>
      <c r="E53" s="29"/>
    </row>
    <row r="54" spans="1:5" ht="18.75" customHeight="1">
      <c r="A54" s="45" t="s">
        <v>213</v>
      </c>
      <c r="B54" s="45" t="s">
        <v>214</v>
      </c>
      <c r="C54" s="46">
        <v>619.02</v>
      </c>
      <c r="D54" s="46">
        <v>619.02</v>
      </c>
      <c r="E54" s="29"/>
    </row>
    <row r="55" spans="1:5" ht="18.75" customHeight="1">
      <c r="A55" s="45" t="s">
        <v>215</v>
      </c>
      <c r="B55" s="45" t="s">
        <v>216</v>
      </c>
      <c r="C55" s="46">
        <v>56.82</v>
      </c>
      <c r="D55" s="46">
        <v>56.82</v>
      </c>
      <c r="E55" s="29"/>
    </row>
    <row r="56" spans="1:5" ht="18.75" customHeight="1">
      <c r="A56" s="45" t="s">
        <v>217</v>
      </c>
      <c r="B56" s="45" t="s">
        <v>218</v>
      </c>
      <c r="C56" s="46">
        <v>277.78</v>
      </c>
      <c r="D56" s="46">
        <v>277.78</v>
      </c>
      <c r="E56" s="29"/>
    </row>
    <row r="57" spans="1:5" ht="18.75" customHeight="1">
      <c r="A57" s="45" t="s">
        <v>219</v>
      </c>
      <c r="B57" s="45" t="s">
        <v>220</v>
      </c>
      <c r="C57" s="46">
        <v>157.5</v>
      </c>
      <c r="D57" s="46"/>
      <c r="E57" s="29">
        <v>157.5</v>
      </c>
    </row>
    <row r="58" spans="1:5" ht="18.75" customHeight="1">
      <c r="A58" s="45" t="s">
        <v>221</v>
      </c>
      <c r="B58" s="45" t="s">
        <v>222</v>
      </c>
      <c r="C58" s="46">
        <v>157.5</v>
      </c>
      <c r="D58" s="46"/>
      <c r="E58" s="29">
        <v>157.5</v>
      </c>
    </row>
    <row r="59" spans="1:8" ht="21" customHeight="1">
      <c r="A59" s="49"/>
      <c r="B59" s="49"/>
      <c r="C59" s="49"/>
      <c r="D59" s="49"/>
      <c r="E59" s="49"/>
      <c r="F59" s="49"/>
      <c r="G59" s="49"/>
      <c r="H59" s="3"/>
    </row>
    <row r="60" spans="1:7" ht="21" customHeight="1">
      <c r="A60" s="49"/>
      <c r="B60" s="49"/>
      <c r="C60" s="49"/>
      <c r="D60" s="49"/>
      <c r="E60" s="49"/>
      <c r="F60" s="49"/>
      <c r="G60" s="49"/>
    </row>
    <row r="61" spans="1:7" ht="21" customHeight="1">
      <c r="A61" s="49"/>
      <c r="B61" s="49"/>
      <c r="C61" s="49"/>
      <c r="D61" s="49"/>
      <c r="E61" s="49"/>
      <c r="F61" s="49"/>
      <c r="G61" s="49"/>
    </row>
    <row r="62" spans="1:7" ht="21" customHeight="1">
      <c r="A62" s="49"/>
      <c r="B62" s="49"/>
      <c r="C62" s="49"/>
      <c r="D62" s="49"/>
      <c r="E62" s="49"/>
      <c r="F62" s="49"/>
      <c r="G62" s="49"/>
    </row>
    <row r="63" spans="1:7" ht="21" customHeight="1">
      <c r="A63" s="49"/>
      <c r="B63" s="49"/>
      <c r="C63" s="49"/>
      <c r="D63" s="49"/>
      <c r="E63" s="49"/>
      <c r="F63" s="49"/>
      <c r="G63" s="49"/>
    </row>
    <row r="64" spans="1:7" ht="21" customHeight="1">
      <c r="A64" s="49"/>
      <c r="B64" s="49"/>
      <c r="C64" s="49"/>
      <c r="D64" s="49"/>
      <c r="E64" s="49"/>
      <c r="F64" s="49"/>
      <c r="G64" s="49"/>
    </row>
    <row r="65" spans="1:7" ht="21" customHeight="1">
      <c r="A65" s="49"/>
      <c r="B65" s="49"/>
      <c r="C65" s="49"/>
      <c r="D65" s="49"/>
      <c r="E65" s="49"/>
      <c r="F65" s="49"/>
      <c r="G65" s="49"/>
    </row>
    <row r="66" spans="1:7" ht="21" customHeight="1">
      <c r="A66" s="49"/>
      <c r="B66" s="49"/>
      <c r="C66" s="49"/>
      <c r="D66" s="49"/>
      <c r="E66" s="49"/>
      <c r="F66" s="49"/>
      <c r="G66" s="49"/>
    </row>
    <row r="67" spans="1:7" ht="21" customHeight="1">
      <c r="A67" s="49"/>
      <c r="B67" s="49"/>
      <c r="C67" s="49"/>
      <c r="D67" s="49"/>
      <c r="E67" s="49"/>
      <c r="F67" s="49"/>
      <c r="G67" s="49"/>
    </row>
    <row r="68" ht="21" customHeight="1"/>
    <row r="69" spans="1:7" ht="21" customHeight="1">
      <c r="A69" s="49"/>
      <c r="B69" s="49"/>
      <c r="C69" s="49"/>
      <c r="D69" s="49"/>
      <c r="E69" s="49"/>
      <c r="F69" s="49"/>
      <c r="G69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2"/>
    </row>
    <row r="2" spans="1:7" ht="30" customHeight="1">
      <c r="A2" s="79" t="s">
        <v>223</v>
      </c>
      <c r="B2" s="79"/>
      <c r="C2" s="79"/>
      <c r="D2" s="79"/>
      <c r="E2" s="79"/>
      <c r="F2" s="79"/>
      <c r="G2" s="79"/>
    </row>
    <row r="3" spans="1:7" ht="18" customHeight="1">
      <c r="A3" s="41" t="s">
        <v>10</v>
      </c>
      <c r="B3" s="61"/>
      <c r="C3" s="61"/>
      <c r="D3" s="20"/>
      <c r="E3" s="20"/>
      <c r="F3" s="20"/>
      <c r="G3" s="21" t="s">
        <v>11</v>
      </c>
    </row>
    <row r="4" spans="1:7" ht="31.5" customHeight="1">
      <c r="A4" s="23" t="s">
        <v>224</v>
      </c>
      <c r="B4" s="23" t="s">
        <v>225</v>
      </c>
      <c r="C4" s="23" t="s">
        <v>37</v>
      </c>
      <c r="D4" s="62" t="s">
        <v>226</v>
      </c>
      <c r="E4" s="23" t="s">
        <v>227</v>
      </c>
      <c r="F4" s="63" t="s">
        <v>228</v>
      </c>
      <c r="G4" s="23" t="s">
        <v>229</v>
      </c>
    </row>
    <row r="5" spans="1:7" ht="21.75" customHeight="1">
      <c r="A5" s="64" t="s">
        <v>51</v>
      </c>
      <c r="B5" s="64" t="s">
        <v>51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ht="22.5" customHeight="1">
      <c r="A6" s="45" t="s">
        <v>230</v>
      </c>
      <c r="B6" s="45" t="s">
        <v>231</v>
      </c>
      <c r="C6" s="46">
        <v>236.5</v>
      </c>
      <c r="D6" s="46">
        <v>20</v>
      </c>
      <c r="E6" s="46">
        <v>66.7</v>
      </c>
      <c r="F6" s="29">
        <v>149.8</v>
      </c>
      <c r="G6" s="29"/>
    </row>
    <row r="7" spans="1:7" ht="15">
      <c r="A7" s="49"/>
      <c r="B7" s="49"/>
      <c r="C7" s="49"/>
      <c r="D7" s="49"/>
      <c r="E7" s="49"/>
      <c r="F7" s="49"/>
      <c r="G7" s="49"/>
    </row>
    <row r="8" spans="1:8" ht="15">
      <c r="A8" s="49"/>
      <c r="B8" s="49"/>
      <c r="C8" s="49"/>
      <c r="D8" s="49"/>
      <c r="E8" s="49"/>
      <c r="F8" s="49"/>
      <c r="G8" s="49"/>
      <c r="H8" s="49"/>
    </row>
    <row r="9" spans="1:7" ht="15">
      <c r="A9" s="49"/>
      <c r="B9" s="49"/>
      <c r="C9" s="49"/>
      <c r="D9" s="49"/>
      <c r="E9" s="49"/>
      <c r="F9" s="49"/>
      <c r="G9" s="49"/>
    </row>
    <row r="10" spans="1:7" ht="15">
      <c r="A10" s="3"/>
      <c r="B10" s="49"/>
      <c r="C10" s="49"/>
      <c r="D10" s="49"/>
      <c r="E10" s="49"/>
      <c r="F10" s="49"/>
      <c r="G10" s="49"/>
    </row>
    <row r="11" spans="1:7" ht="15">
      <c r="A11" s="3"/>
      <c r="B11" s="49"/>
      <c r="C11" s="49"/>
      <c r="D11" s="49"/>
      <c r="E11" s="49"/>
      <c r="F11" s="49"/>
      <c r="G11" s="49"/>
    </row>
    <row r="12" spans="1:7" ht="15">
      <c r="A12" s="3"/>
      <c r="B12" s="49"/>
      <c r="C12" s="49"/>
      <c r="D12" s="49"/>
      <c r="E12" s="49"/>
      <c r="F12" s="49"/>
      <c r="G12" s="49"/>
    </row>
    <row r="13" spans="1:7" ht="15">
      <c r="A13" s="49"/>
      <c r="B13" s="3"/>
      <c r="C13" s="49"/>
      <c r="D13" s="49"/>
      <c r="E13" s="49"/>
      <c r="F13" s="49"/>
      <c r="G13" s="49"/>
    </row>
    <row r="14" spans="1:7" ht="15">
      <c r="A14" s="49"/>
      <c r="B14" s="3"/>
      <c r="C14" s="49"/>
      <c r="D14" s="49"/>
      <c r="E14" s="49"/>
      <c r="F14" s="49"/>
      <c r="G14" s="49"/>
    </row>
    <row r="15" spans="5:7" ht="15">
      <c r="E15" s="49"/>
      <c r="F15" s="49"/>
      <c r="G15" s="3"/>
    </row>
    <row r="16" spans="5:7" ht="15">
      <c r="E16" s="49"/>
      <c r="F16" s="49"/>
      <c r="G16" s="49"/>
    </row>
    <row r="17" spans="3:7" ht="15">
      <c r="C17" s="3"/>
      <c r="D17" s="49"/>
      <c r="E17" s="49"/>
      <c r="G17" s="49"/>
    </row>
    <row r="18" spans="3:7" ht="15">
      <c r="C18" s="3"/>
      <c r="E18" s="3"/>
      <c r="G18" s="49"/>
    </row>
    <row r="19" spans="3:7" ht="15">
      <c r="C19" s="3"/>
      <c r="G19" s="49"/>
    </row>
    <row r="20" spans="5:7" ht="15">
      <c r="E20" s="3"/>
      <c r="G20" s="49"/>
    </row>
    <row r="21" ht="15"/>
    <row r="22" ht="15"/>
    <row r="23" ht="15"/>
    <row r="24" ht="15">
      <c r="D24" s="4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9"/>
      <c r="B1" s="49"/>
      <c r="C1" s="49"/>
      <c r="D1" s="49"/>
      <c r="E1" s="49"/>
      <c r="F1" s="49"/>
      <c r="G1" s="49"/>
    </row>
    <row r="2" spans="1:7" ht="29.25" customHeight="1">
      <c r="A2" s="79" t="s">
        <v>232</v>
      </c>
      <c r="B2" s="79"/>
      <c r="C2" s="79"/>
      <c r="D2" s="79"/>
      <c r="E2" s="79"/>
      <c r="F2" s="42"/>
      <c r="G2" s="42"/>
    </row>
    <row r="3" spans="1:7" ht="21" customHeight="1">
      <c r="A3" s="19" t="s">
        <v>10</v>
      </c>
      <c r="B3" s="20"/>
      <c r="C3" s="20"/>
      <c r="D3" s="20"/>
      <c r="E3" s="21" t="s">
        <v>11</v>
      </c>
      <c r="F3" s="49"/>
      <c r="G3" s="49"/>
    </row>
    <row r="4" spans="1:7" ht="17.25" customHeight="1">
      <c r="A4" s="73" t="s">
        <v>91</v>
      </c>
      <c r="B4" s="73"/>
      <c r="C4" s="73" t="s">
        <v>115</v>
      </c>
      <c r="D4" s="73"/>
      <c r="E4" s="73"/>
      <c r="F4" s="49"/>
      <c r="G4" s="49"/>
    </row>
    <row r="5" spans="1:7" ht="21" customHeight="1">
      <c r="A5" s="22" t="s">
        <v>97</v>
      </c>
      <c r="B5" s="52" t="s">
        <v>98</v>
      </c>
      <c r="C5" s="24" t="s">
        <v>37</v>
      </c>
      <c r="D5" s="24" t="s">
        <v>92</v>
      </c>
      <c r="E5" s="24" t="s">
        <v>93</v>
      </c>
      <c r="F5" s="49"/>
      <c r="G5" s="49"/>
    </row>
    <row r="6" spans="1:8" ht="21" customHeight="1">
      <c r="A6" s="23" t="s">
        <v>51</v>
      </c>
      <c r="B6" s="23" t="s">
        <v>51</v>
      </c>
      <c r="C6" s="44">
        <v>1</v>
      </c>
      <c r="D6" s="44">
        <f>C6+1</f>
        <v>2</v>
      </c>
      <c r="E6" s="44">
        <f>D6+1</f>
        <v>3</v>
      </c>
      <c r="F6" s="49"/>
      <c r="G6" s="49"/>
      <c r="H6" s="8"/>
    </row>
    <row r="7" spans="1:7" ht="18.75" customHeight="1">
      <c r="A7" s="45"/>
      <c r="B7" s="45"/>
      <c r="C7" s="46"/>
      <c r="D7" s="46"/>
      <c r="E7" s="29"/>
      <c r="F7" s="49"/>
      <c r="G7" s="4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江西广播电视台</cp:lastModifiedBy>
  <dcterms:created xsi:type="dcterms:W3CDTF">2018-02-08T08:11:50Z</dcterms:created>
  <dcterms:modified xsi:type="dcterms:W3CDTF">2018-02-08T08:11:50Z</dcterms:modified>
  <cp:category/>
  <cp:version/>
  <cp:contentType/>
  <cp:contentStatus/>
</cp:coreProperties>
</file>